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390" windowWidth="28440" windowHeight="12195"/>
  </bookViews>
  <sheets>
    <sheet name="Прил. 9 " sheetId="1" r:id="rId1"/>
  </sheets>
  <calcPr calcId="125725"/>
</workbook>
</file>

<file path=xl/calcChain.xml><?xml version="1.0" encoding="utf-8"?>
<calcChain xmlns="http://schemas.openxmlformats.org/spreadsheetml/2006/main">
  <c r="H12" i="1"/>
  <c r="H11"/>
  <c r="H10"/>
  <c r="H7"/>
  <c r="G13"/>
  <c r="G14" l="1"/>
  <c r="F13" l="1"/>
  <c r="H13" s="1"/>
  <c r="F9"/>
  <c r="H9" s="1"/>
  <c r="F8" l="1"/>
  <c r="H8" s="1"/>
  <c r="F14" l="1"/>
  <c r="H14" s="1"/>
</calcChain>
</file>

<file path=xl/sharedStrings.xml><?xml version="1.0" encoding="utf-8"?>
<sst xmlns="http://schemas.openxmlformats.org/spreadsheetml/2006/main" count="15" uniqueCount="15">
  <si>
    <t>Размеры иных межбюджетных трансфертов, получаемых из областного бюджета на 2024 год</t>
  </si>
  <si>
    <t>(руб.)</t>
  </si>
  <si>
    <t>Наименования иных межбюджетных трансфертов</t>
  </si>
  <si>
    <t>Иные  межбюджетные трансферты на воспитание и обучение детей-инвалидов в муниципальных дошкольных организациях</t>
  </si>
  <si>
    <t xml:space="preserve">Иные  межбюджетные трансферты  на реализацию мероприятий в рамках комплекса процессных мероприятий «Активная политика занятости населения и социальная поддержка безработных граждан» </t>
  </si>
  <si>
    <t>ИТОГО</t>
  </si>
  <si>
    <t>Резервный фонд Правительства Псковской области</t>
  </si>
  <si>
    <t>Иные  межбюджетные трансферты  из областного бюджета местным бюджетам муниципальных районов, муниципальных округов и городских округов на поощрение муниципальных управленческих команд за достижение показателей деятельности исполнительных органов Псковской области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</si>
  <si>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</si>
  <si>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Приложение 9 </t>
  </si>
  <si>
    <t>Утверждено  решением о бюджете, руб.</t>
  </si>
  <si>
    <t>Исполнение, руб.</t>
  </si>
  <si>
    <t>Исполнение, %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</si>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</sst>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0" fontId="0" fillId="0" borderId="0" xfId="0" applyNumberFormat="1" applyFont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wrapText="1"/>
    </xf>
    <xf numFmtId="0" fontId="4" fillId="0" borderId="0" xfId="0" applyNumberFormat="1" applyFont="1" applyFill="1" applyAlignment="1">
      <alignment horizontal="right" wrapText="1"/>
    </xf>
    <xf numFmtId="4" fontId="5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right" vertical="center" wrapText="1"/>
    </xf>
    <xf numFmtId="0" fontId="3" fillId="0" borderId="0" xfId="0" applyNumberFormat="1" applyFont="1" applyFill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right" vertical="top" wrapText="1"/>
    </xf>
    <xf numFmtId="0" fontId="9" fillId="0" borderId="0" xfId="0" applyNumberFormat="1" applyFont="1" applyAlignment="1"/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/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0" fontId="10" fillId="0" borderId="6" xfId="0" applyNumberFormat="1" applyFont="1" applyFill="1" applyBorder="1" applyAlignment="1">
      <alignment horizontal="left" vertical="top" wrapText="1"/>
    </xf>
    <xf numFmtId="0" fontId="10" fillId="0" borderId="7" xfId="0" applyNumberFormat="1" applyFont="1" applyFill="1" applyBorder="1" applyAlignment="1">
      <alignment horizontal="left" vertical="top" wrapText="1"/>
    </xf>
    <xf numFmtId="0" fontId="10" fillId="0" borderId="8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1" fillId="0" borderId="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topLeftCell="A13" workbookViewId="0">
      <selection activeCell="G22" sqref="G22"/>
    </sheetView>
  </sheetViews>
  <sheetFormatPr defaultColWidth="9.140625" defaultRowHeight="15"/>
  <cols>
    <col min="1" max="4" width="12.7109375" style="7" customWidth="1"/>
    <col min="5" max="5" width="7.140625" style="7" customWidth="1"/>
    <col min="6" max="6" width="18.140625" style="7" customWidth="1"/>
    <col min="7" max="7" width="15.28515625" style="7" customWidth="1"/>
    <col min="8" max="8" width="12.85546875" style="7" customWidth="1"/>
  </cols>
  <sheetData>
    <row r="1" spans="1:8">
      <c r="A1" s="8"/>
      <c r="B1" s="8"/>
      <c r="C1" s="8"/>
      <c r="D1" s="8"/>
      <c r="E1" s="20"/>
      <c r="F1" s="20"/>
      <c r="G1"/>
      <c r="H1"/>
    </row>
    <row r="2" spans="1:8" ht="79.5" customHeight="1">
      <c r="A2" s="8"/>
      <c r="B2" s="8"/>
      <c r="C2" s="8"/>
      <c r="D2" s="8"/>
      <c r="E2" s="13" t="s">
        <v>9</v>
      </c>
      <c r="F2" s="13"/>
      <c r="G2" s="14"/>
      <c r="H2" s="14"/>
    </row>
    <row r="3" spans="1:8" ht="28.5" customHeight="1">
      <c r="A3" s="8"/>
      <c r="B3" s="8"/>
      <c r="C3" s="8"/>
      <c r="D3" s="8"/>
      <c r="E3" s="4"/>
      <c r="F3" s="4"/>
      <c r="G3" s="4"/>
      <c r="H3" s="4"/>
    </row>
    <row r="4" spans="1:8" ht="39.950000000000003" customHeight="1">
      <c r="A4" s="15" t="s">
        <v>0</v>
      </c>
      <c r="B4" s="15"/>
      <c r="C4" s="15"/>
      <c r="D4" s="15"/>
      <c r="E4" s="15"/>
      <c r="F4" s="15"/>
      <c r="G4" s="16"/>
      <c r="H4" s="16"/>
    </row>
    <row r="5" spans="1:8" ht="24.75" customHeight="1">
      <c r="A5" s="9"/>
      <c r="B5" s="9"/>
      <c r="C5" s="9"/>
      <c r="D5" s="9"/>
      <c r="E5" s="9"/>
      <c r="F5" s="5"/>
      <c r="G5" s="5"/>
      <c r="H5" s="5" t="s">
        <v>1</v>
      </c>
    </row>
    <row r="6" spans="1:8" ht="46.5" customHeight="1">
      <c r="A6" s="21" t="s">
        <v>2</v>
      </c>
      <c r="B6" s="22"/>
      <c r="C6" s="22"/>
      <c r="D6" s="22"/>
      <c r="E6" s="23"/>
      <c r="F6" s="10" t="s">
        <v>10</v>
      </c>
      <c r="G6" s="10" t="s">
        <v>11</v>
      </c>
      <c r="H6" s="10" t="s">
        <v>12</v>
      </c>
    </row>
    <row r="7" spans="1:8" ht="87.75" customHeight="1">
      <c r="A7" s="24" t="s">
        <v>13</v>
      </c>
      <c r="B7" s="25"/>
      <c r="C7" s="25"/>
      <c r="D7" s="25"/>
      <c r="E7" s="26"/>
      <c r="F7" s="2">
        <v>719000</v>
      </c>
      <c r="G7" s="2">
        <v>719000</v>
      </c>
      <c r="H7" s="11">
        <f>G7/F7</f>
        <v>1</v>
      </c>
    </row>
    <row r="8" spans="1:8" ht="131.25" customHeight="1">
      <c r="A8" s="27" t="s">
        <v>14</v>
      </c>
      <c r="B8" s="28"/>
      <c r="C8" s="28"/>
      <c r="D8" s="28"/>
      <c r="E8" s="29"/>
      <c r="F8" s="2">
        <f>4922000+911400+3645600</f>
        <v>9479000</v>
      </c>
      <c r="G8" s="2">
        <v>8392182.0199999996</v>
      </c>
      <c r="H8" s="11">
        <f t="shared" ref="H8:H14" si="0">G8/F8</f>
        <v>0.88534465871927415</v>
      </c>
    </row>
    <row r="9" spans="1:8" s="1" customFormat="1" ht="38.25" customHeight="1">
      <c r="A9" s="30" t="s">
        <v>3</v>
      </c>
      <c r="B9" s="31"/>
      <c r="C9" s="31"/>
      <c r="D9" s="31"/>
      <c r="E9" s="32"/>
      <c r="F9" s="2">
        <f>247000-199900-1360</f>
        <v>45740</v>
      </c>
      <c r="G9" s="2">
        <v>0</v>
      </c>
      <c r="H9" s="11">
        <f t="shared" si="0"/>
        <v>0</v>
      </c>
    </row>
    <row r="10" spans="1:8" s="1" customFormat="1" ht="73.5" customHeight="1">
      <c r="A10" s="30" t="s">
        <v>4</v>
      </c>
      <c r="B10" s="31"/>
      <c r="C10" s="31"/>
      <c r="D10" s="31"/>
      <c r="E10" s="32"/>
      <c r="F10" s="2">
        <v>70000</v>
      </c>
      <c r="G10" s="2">
        <v>68868.91</v>
      </c>
      <c r="H10" s="11">
        <f t="shared" si="0"/>
        <v>0.98384157142857143</v>
      </c>
    </row>
    <row r="11" spans="1:8" s="1" customFormat="1" ht="75" customHeight="1">
      <c r="A11" s="30" t="s">
        <v>7</v>
      </c>
      <c r="B11" s="31"/>
      <c r="C11" s="31"/>
      <c r="D11" s="31"/>
      <c r="E11" s="32"/>
      <c r="F11" s="2">
        <v>500000</v>
      </c>
      <c r="G11" s="2">
        <v>500000</v>
      </c>
      <c r="H11" s="11">
        <f t="shared" si="0"/>
        <v>1</v>
      </c>
    </row>
    <row r="12" spans="1:8" s="1" customFormat="1" ht="155.25" customHeight="1">
      <c r="A12" s="30" t="s">
        <v>8</v>
      </c>
      <c r="B12" s="31"/>
      <c r="C12" s="31"/>
      <c r="D12" s="31"/>
      <c r="E12" s="32"/>
      <c r="F12" s="2">
        <v>78120</v>
      </c>
      <c r="G12" s="2">
        <v>67890</v>
      </c>
      <c r="H12" s="11">
        <f t="shared" si="0"/>
        <v>0.86904761904761907</v>
      </c>
    </row>
    <row r="13" spans="1:8" s="3" customFormat="1" ht="15.75">
      <c r="A13" s="30" t="s">
        <v>6</v>
      </c>
      <c r="B13" s="31"/>
      <c r="C13" s="31"/>
      <c r="D13" s="31"/>
      <c r="E13" s="32"/>
      <c r="F13" s="2">
        <f>101442.29+193466.36+96420.46+114936.51+89483.27+88883.46</f>
        <v>684632.35</v>
      </c>
      <c r="G13" s="2">
        <f>101442.29+193466.36+96420.46+114936.51+89483.27+88883.46</f>
        <v>684632.35</v>
      </c>
      <c r="H13" s="11">
        <f t="shared" si="0"/>
        <v>1</v>
      </c>
    </row>
    <row r="14" spans="1:8" ht="39" customHeight="1">
      <c r="A14" s="17" t="s">
        <v>5</v>
      </c>
      <c r="B14" s="18"/>
      <c r="C14" s="18"/>
      <c r="D14" s="18"/>
      <c r="E14" s="19"/>
      <c r="F14" s="6">
        <f>SUM(F7:F13)</f>
        <v>11576492.35</v>
      </c>
      <c r="G14" s="6">
        <f>SUM(G7:G13)</f>
        <v>10432573.279999999</v>
      </c>
      <c r="H14" s="12">
        <f t="shared" si="0"/>
        <v>0.90118603844626566</v>
      </c>
    </row>
  </sheetData>
  <mergeCells count="12">
    <mergeCell ref="E1:F1"/>
    <mergeCell ref="A7:E7"/>
    <mergeCell ref="A8:E8"/>
    <mergeCell ref="A6:E6"/>
    <mergeCell ref="E2:H2"/>
    <mergeCell ref="A4:H4"/>
    <mergeCell ref="A9:E9"/>
    <mergeCell ref="A10:E10"/>
    <mergeCell ref="A14:E14"/>
    <mergeCell ref="A13:E13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9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2025-02-19T07:34:14Z</cp:lastPrinted>
  <dcterms:modified xsi:type="dcterms:W3CDTF">2025-02-19T07:34:17Z</dcterms:modified>
</cp:coreProperties>
</file>