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Лист1" r:id="rId1" sheetId="1" state="visible"/>
    <sheet name="Лист2" r:id="rId2" sheetId="2" state="visible"/>
    <sheet name="Лист3" r:id="rId3" sheetId="3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<sst xmlns="http://schemas.openxmlformats.org/spreadsheetml/2006/main" xmlns:a="http://schemas.openxmlformats.org/drawingml/2006/main" xmlns:c="http://schemas.openxmlformats.org/drawingml/2006/chart" xmlns:co="http://ncloudtech.com" xmlns:m="http://schemas.openxmlformats.org/officeDocument/2006/math" xmlns:mc="http://schemas.openxmlformats.org/markup-compatibility/2006" xmlns:o="urn:schemas-microsoft-com:office:office" xmlns:p="http://schemas.openxmlformats.org/presentationml/2006/main" xmlns:pic="http://schemas.openxmlformats.org/drawingml/2006/picture" xmlns:r="http://schemas.openxmlformats.org/officeDocument/2006/relationships" xmlns:s="http://schemas.openxmlformats.org/officeDocument/2006/sharedTypes" xmlns:sl="http://schemas.openxmlformats.org/schemaLibrary/2006/main" xmlns:v="urn:schemas-microsoft-com:vml" xmlns:w="http://schemas.openxmlformats.org/wordprocessingml/2006/main" xmlns:w14="http://schemas.microsoft.com/office/word/2010/wordml" xmlns:w15="http://schemas.microsoft.com/office/word/2012/wordml" xmlns:wp="http://schemas.openxmlformats.org/drawingml/2006/wordprocessingDrawing" xmlns:wpg="http://schemas.microsoft.com/office/word/2010/wordprocessingGroup" xmlns:wps="http://schemas.microsoft.com/office/word/2010/wordprocessingShape" xmlns:x14="http://schemas.microsoft.com/office/spreadsheetml/2009/9/main" xmlns:xdr="http://schemas.openxmlformats.org/drawingml/2006/spreadsheetDrawing" xmlns:xm="http://schemas.microsoft.com/office/excel/2006/main" mc:Ignorable="co w14 x14 w15">
  <si>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ОТЧЕТ О РЕСУРСНОМ ОБЕСПЕЧЕНИИ МУНИЦИПАЛЬНОЙ ПРОГРАММЫ ЗА СЧЕТ ВСЕХ ИСТОЧНИКОВ ФИНАНСИРОВАНИЯ</t>
  </si>
  <si>
    <t>по состоянию на 01 апреля 2024 года</t>
  </si>
  <si>
    <t>№</t>
  </si>
  <si>
    <t>Наименование программы, подпрограммы, ведомственной целевой программы, основного мероприятия, мероприятия</t>
  </si>
  <si>
    <t>Ответственный исполнитель, соисполнители, участники</t>
  </si>
  <si>
    <t>Источник и объем бюджетных ассигнований, тыс. рублей</t>
  </si>
  <si>
    <t>Общий объем финансирования</t>
  </si>
  <si>
    <t>Федеральный бюджет</t>
  </si>
  <si>
    <t>Областной бюджет</t>
  </si>
  <si>
    <t>Бюджет МО</t>
  </si>
  <si>
    <t>Утверждено программой (План по сводной бюджетной росписи)</t>
  </si>
  <si>
    <t>План по сводной бюджетной росписи</t>
  </si>
  <si>
    <t>Факт</t>
  </si>
  <si>
    <t xml:space="preserve">Отклонение, % </t>
  </si>
  <si>
    <t xml:space="preserve">План по сводной бюджетной росписи </t>
  </si>
  <si>
    <r>
      <t>Муниципальная программа</t>
    </r>
    <r>
      <rPr>
        <rFont val="Times New Roman"/>
        <b val="true"/>
        <color theme="1" tint="0"/>
        <sz val="10"/>
      </rPr>
      <t xml:space="preserve"> </t>
    </r>
    <r>
      <rPr>
        <rFont val="Times New Roman"/>
        <b val="true"/>
        <color theme="1" tint="0"/>
        <sz val="8"/>
      </rPr>
      <t>«</t>
    </r>
    <r>
      <rPr>
        <rFont val="Times New Roman"/>
        <b val="true"/>
        <color rgb="000000" tint="0"/>
        <sz val="8"/>
      </rPr>
      <t>Управление и обеспечение деятельности администрации муниципального образования, создание условий для эффективного управления муниципальными финансами и муниципальным долгом в муниципальном образовании "Дновский район"</t>
    </r>
    <r>
      <rPr>
        <rFont val="Times New Roman"/>
        <b val="true"/>
        <color theme="1" tint="0"/>
        <sz val="10"/>
      </rPr>
      <t>»</t>
    </r>
  </si>
  <si>
    <r>
      <t>Ответственный исполнитель - Финансовое управление Администрации Дновского района; Соисполнитель муниципальной программы – Администрация Дновского р-а, Финансовое управление Администрации Дновского района, Юридический отдел Администрации Дновского района;Участники муниципальной программы – Администрация Дновского района, Комитет по управлению муниципальным имуществом и земельным отношениям Администрации Дновского района, Управление образования Администрации Дновского района,  Финансовое управление Администрации Дновского района, Контрольно-счетное управление Дновского района</t>
    </r>
    <r>
      <t xml:space="preserve">
</t>
    </r>
  </si>
  <si>
    <t>1.</t>
  </si>
  <si>
    <t>Подпрограмма «Обеспечение функционирования администрации муниципального образования»</t>
  </si>
  <si>
    <r>
      <t>Ответственный исполнитель - Финансовое управление Администрации Дновского района; Участники муниципальной программы – Администрация Дновского района, Комитет по управлению муниципальным имуществом и земельным отношениям Администрации Дновского района, Управление образования Администрации Дновского района,  Финансовое управление Администрации Дновского района, Контрольно-счетное управление Дновского района</t>
    </r>
    <r>
      <t xml:space="preserve">
</t>
    </r>
  </si>
  <si>
    <t>1.1.</t>
  </si>
  <si>
    <t>Основное мероприятие «Функционирование администрации муниципального образования»</t>
  </si>
  <si>
    <r>
      <rPr>
        <rFont val="Times New Roman"/>
        <b val="true"/>
        <i val="true"/>
        <color rgb="000000" tint="0"/>
        <sz val="6"/>
      </rPr>
      <t>Участники муниципальной программы – Администрация Дновского района, Комитет по управлению муниципальным имуществом и земельным отношениям Администрации Дновского района, Управление образования Администрации Дновского района,  Финансовое управление Администрации Дновского района, Контрольно-счетное управление Дновского района</t>
    </r>
  </si>
  <si>
    <t>1.1.1.</t>
  </si>
  <si>
    <t>Мероприятие «Осуществление выплат по оплате труда и обеспечение функций муниципальных органов»</t>
  </si>
  <si>
    <t>Администрация Дновского района, Управление образования Дновского района, Финансовое управление Администрации Дновского района, Комитет по управлению муниципальным имуществом и земельным отношениям Администрации Дновского района</t>
  </si>
  <si>
    <t>1.1.2.</t>
  </si>
  <si>
    <t>Мероприятие «Работники, занимающие должности, не отнесенные к должностям муниципальной службы»</t>
  </si>
  <si>
    <t>Администрация Дновского района, Управление образования Дновского района</t>
  </si>
  <si>
    <t>1.1.3.</t>
  </si>
  <si>
    <t>Мероприятие «Высшее должностное лицо Дновского района»</t>
  </si>
  <si>
    <t>Администрация Дновского района</t>
  </si>
  <si>
    <t>1.1.4.</t>
  </si>
  <si>
    <t>Мероприятие " Оценка недвижимости, признание прав регулирования отношений по муниципальной собственности"</t>
  </si>
  <si>
    <t>Комитет по управлению муниципальным имуществом и земельным отношениям Администрации Дновского района</t>
  </si>
  <si>
    <t>1.1.5.</t>
  </si>
  <si>
    <t>Мероприятие «Исполнение государственных полномочий по ведению регистра муниципальных нормативных правовых актов»</t>
  </si>
  <si>
    <t>1.1.6.</t>
  </si>
  <si>
    <t>Мероприятие «Переподготовка и повышение квалификации муниципальных служащих администрации муниципального образования»</t>
  </si>
  <si>
    <t>Администрация Дновского района, Комитет по управлению муниципальным имуществом и земельным отношениям Администрации Дновского района, Управление образования Администрации Дновского района,  Финансовое управление Администрации Дновского района</t>
  </si>
  <si>
    <t>1.1.7.</t>
  </si>
  <si>
    <t>Мероприятие «Предоставление субвенции на осуществление полномочий по первичному воинскому учету на территориях, где отсутствуют военные комиссариаты»</t>
  </si>
  <si>
    <t>Финансовое управление Администрации Дновского района</t>
  </si>
  <si>
    <t>1.1.8.</t>
  </si>
  <si>
    <t>Мероприятие «Расходы на проведение выборов в органы местного самоуправления»</t>
  </si>
  <si>
    <r>
      <t>Финансовое управление Администрации Дновского района, Администрация Дновского района</t>
    </r>
    <r>
      <t xml:space="preserve">
</t>
    </r>
  </si>
  <si>
    <t>1.1.9.</t>
  </si>
  <si>
    <t>Мероприятие «Возмещение затрат по созданию условий для предоставления государственных и муниципальных услуг по принципу "одного окна" на территории сельских поселений»</t>
  </si>
  <si>
    <r>
      <t>Финансовое управление Администрации Дновского района</t>
    </r>
    <r>
      <t xml:space="preserve">
</t>
    </r>
  </si>
  <si>
    <t>1.1.10.</t>
  </si>
  <si>
    <t>Мероприятие «Осуществление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Федерации»</t>
  </si>
  <si>
    <t>1.1.11.</t>
  </si>
  <si>
    <t>Мероприятие «Обеспечение информированности населения о деятельности органов местного самоуправления»</t>
  </si>
  <si>
    <t>1.1.12</t>
  </si>
  <si>
    <t>Мероприятие «Проведение Всероссийской переписи населения»</t>
  </si>
  <si>
    <t>1.1.13</t>
  </si>
  <si>
    <t>Мероприятие «Развитие материально-технической базы, оснащение современным компьютерным оборудованием и оргтехникой»</t>
  </si>
  <si>
    <t>Администрация Дновского района, Управление  образования Администрации Дновского  района, Финансовое управление Администрации Дновского района,  Комитет по управлению муниципальным  имуществом и земельным отношениям Администрации Дновского района</t>
  </si>
  <si>
    <t>1.1.14</t>
  </si>
  <si>
    <t>Мероприятие «Использование сервисов электронного правительства для упрощения процедур межведомственного взаимодействия, оказания муниципальных услуг в электронном виде»</t>
  </si>
  <si>
    <t>1.1.15</t>
  </si>
  <si>
    <t>Мероприятие «Внедрение в деятельность органов местного самоуправления и подведомственных им учреждений электронного юридически значимого электронного документооборота»</t>
  </si>
  <si>
    <t>1.1.16</t>
  </si>
  <si>
    <t>Мероприятие «Поощрение муниципальных управленческих команд за достижение показателей деятельности органов исполнительной власти»</t>
  </si>
  <si>
    <t>2.</t>
  </si>
  <si>
    <t>Подпрограмма «Обеспечение общего порядка и противодействие коррупции»</t>
  </si>
  <si>
    <r>
      <t>Ответственный исполнитель – Администрация Дновского района, Участники муниципальной программы – Администрация Дновского района</t>
    </r>
    <r>
      <t xml:space="preserve">
</t>
    </r>
  </si>
  <si>
    <t>2.1.</t>
  </si>
  <si>
    <t>Основное мероприятие «Обеспечение общего порядка и противодействие коррупции»</t>
  </si>
  <si>
    <r>
      <rPr>
        <rFont val="Times New Roman"/>
        <b val="true"/>
        <i val="true"/>
        <color theme="1" tint="0"/>
        <sz val="6"/>
      </rPr>
      <t>Участники муниципальной программы – Администрация Дновского района</t>
    </r>
  </si>
  <si>
    <t>2.1.1.</t>
  </si>
  <si>
    <t>Мероприятие «Исполнение государственных полномочий по осуществлению деятельности административной комиссии»</t>
  </si>
  <si>
    <t>2.1.2.</t>
  </si>
  <si>
    <t>Мероприятие   «Повышение эффективности контроля за соблюдением лицами, замещающими должности муниципальной службы, требований законодательства Российской Федерации о противодействии коррупции, касающихся предотвращения и урегулирования конфликта интересов, в том числе за привлечение таких лиц к ответственности в случае их несоблюдения»</t>
  </si>
  <si>
    <t>2.1.3.</t>
  </si>
  <si>
    <t>Мероприятие   «Повышение эффективности кадровой работы в части, касающейся ведения личных дел лиц, замещающих муниципальные должности и должности муниципальной службы, в том числе контроля за актуализацией сведений, содержащихся в анкетах, представляемых при назначении на указанные должности и поступлении на такую службу, об их родственниках т свойственниках в целях выявления возможного конфликта интересов»</t>
  </si>
  <si>
    <t>2.1.4.</t>
  </si>
  <si>
    <t>Мероприятие « Обеспечение ежегодного повышения квалификации муниципальных  служащих, в должностные обязанности которых входит участие в противодействии коррупции»</t>
  </si>
  <si>
    <t>2.1.5.</t>
  </si>
  <si>
    <t>Мероприятие «Обеспечение обучения муниципальных служащих, впервые поступивших на муниципальную службу для замещения должностей, включенных в перечни, установленные нормативными правовыми актами Российской Федерации, по образовательным программам в области противодействия коррупции»</t>
  </si>
  <si>
    <t>3.</t>
  </si>
  <si>
    <t>Подпрограмма «Совершенствование, развитие бюджетного процесса и управление муниципальным долгом»</t>
  </si>
  <si>
    <t>Ответственный исполнитель – Финансовое управление Администрации Дновского района, Администрация Дновского района</t>
  </si>
  <si>
    <t>3.1.</t>
  </si>
  <si>
    <t>Основное мероприятие «Совершенствование и развитие бюджетного процесса»</t>
  </si>
  <si>
    <r>
      <rPr>
        <rFont val="Times New Roman"/>
        <b val="true"/>
        <i val="true"/>
        <color theme="1" tint="0"/>
        <sz val="6"/>
      </rPr>
      <t>Участники муниципальной программы – Финансовое управление Администрации Дновского района, Администрация Дновского района</t>
    </r>
  </si>
  <si>
    <t>3.1.1.</t>
  </si>
  <si>
    <t>Мероприятие «Формирование районных фондов финансовой поддержки бюджетов поселений»</t>
  </si>
  <si>
    <t>Финансовое управление администрации Дновского района</t>
  </si>
  <si>
    <t>3.1.2.</t>
  </si>
  <si>
    <t>Мероприятие «Вопросы местного значения по заключенным соглашениям»</t>
  </si>
  <si>
    <t>3.1.3.</t>
  </si>
  <si>
    <t>Мероприятие "Внедрение программно-целевых принципов организации деятельности органов местного самоуправления"</t>
  </si>
  <si>
    <t>3.1.4.</t>
  </si>
  <si>
    <t>Мероприятие   «Резервный фонд Администрации области»</t>
  </si>
  <si>
    <t>Финансовое управление администрации Дновского района, Администрация Дновского района</t>
  </si>
  <si>
    <t>4.</t>
  </si>
  <si>
    <t>Подпрограмма «Социальная поддержка граждан и реализация демографической политики»</t>
  </si>
  <si>
    <t>Ответственный исполнитель – Администрация Дновского района, Финансовое управление Администрации Дновского района</t>
  </si>
  <si>
    <t>4.1.</t>
  </si>
  <si>
    <t>Основное мероприятие «Социальная поддержка граждан и реализация демографической политики»</t>
  </si>
  <si>
    <r>
      <rPr>
        <rFont val="Times New Roman"/>
        <b val="true"/>
        <i val="true"/>
        <color theme="1" tint="0"/>
        <sz val="6"/>
      </rPr>
      <t>Участники муниципальной программы – Администрация Дновского района, Финансовое управление Администрации Дновского района</t>
    </r>
  </si>
  <si>
    <t>4.1.1.</t>
  </si>
  <si>
    <t>Мероприятие «Доплаты к пенсиям муниципальным служащим»</t>
  </si>
  <si>
    <t>4.1.2.</t>
  </si>
  <si>
    <t>Мероприятие «Предоставление единовременного пособия к 90-о летнему юбилею жителям муниципального образования»</t>
  </si>
  <si>
    <t>4.1.3.</t>
  </si>
  <si>
    <t>Мероприятие «Предоставление субсидий общественной организации инвалидов»</t>
  </si>
  <si>
    <t>4.1.4.</t>
  </si>
  <si>
    <t>Мероприятие «Выполнение государственных полномочий по назначению и выплате доплат к трудовым пенсиям лицам, замещающим должности в органах государственной власти и управления районов Псковской области и городов Псков, и Великие Луки, должности в органах местного самоуправления до 13 марта 1997 года"</t>
  </si>
  <si>
    <t>4.1.5.</t>
  </si>
  <si>
    <t>Мероприятие «Выплаты, связанные с празднованием 9 мая"</t>
  </si>
  <si>
    <t>4.1.6.</t>
  </si>
  <si>
    <t>Мероприятие «Социальная поддержка граждан за счёт средств резервного фонда Администрации области"</t>
  </si>
  <si>
    <t>5.</t>
  </si>
  <si>
    <r>
      <rPr>
        <rFont val="Times New Roman"/>
        <b val="true"/>
        <i val="true"/>
        <color rgb="000000" tint="0"/>
        <sz val="8"/>
      </rPr>
      <t>Подпрограмма «Вовлечение населения в осуществление местного самоуправления, поддержка гражданских инициатив»</t>
    </r>
  </si>
  <si>
    <r>
      <rPr>
        <rFont val="Times New Roman"/>
        <b val="true"/>
        <i val="true"/>
        <color rgb="000000" tint="0"/>
        <sz val="8"/>
      </rPr>
      <t>Администрация Дновского района</t>
    </r>
  </si>
  <si>
    <t>5.1.</t>
  </si>
  <si>
    <r>
      <rPr>
        <rFont val="Times New Roman"/>
        <b val="false"/>
        <i val="true"/>
        <color rgb="000000" tint="0"/>
        <sz val="8"/>
      </rPr>
      <t>Основное мероприятие  «Развитие институтов территориального общественного самоуправления и поддержка проектов местных инициатив»</t>
    </r>
  </si>
  <si>
    <r>
      <rPr>
        <rFont val="Times New Roman"/>
        <b val="false"/>
        <i val="true"/>
        <color rgb="000000" tint="0"/>
        <sz val="8"/>
      </rPr>
      <t>Администрация Дновского района</t>
    </r>
  </si>
  <si>
    <t>5.1.1.</t>
  </si>
  <si>
    <r>
      <rPr>
        <rFont val="Times New Roman"/>
        <b val="false"/>
        <color rgb="000000" tint="0"/>
        <sz val="8"/>
      </rPr>
      <t>Мероприятие   «Расходы на реализацию инициативных проектов»</t>
    </r>
  </si>
  <si>
    <r>
      <rPr>
        <rFont val="Times New Roman"/>
        <b val="false"/>
        <color rgb="000000" tint="0"/>
        <sz val="8"/>
      </rPr>
      <t>Администрация Дновского района</t>
    </r>
  </si>
</sst>
</file>

<file path=xl/styles.xml><?xml version="1.0" encoding="utf-8"?>
<style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#,##0.000" formatCode="#,##0.000" numFmtId="1001"/>
    <numFmt co:extendedFormatCode="#,##0.00" formatCode="#,##0.00" numFmtId="1002"/>
    <numFmt co:extendedFormatCode="@" formatCode="@" numFmtId="1003"/>
    <numFmt co:extendedFormatCode="#,##0.00;-#,##0.00" formatCode="#,##0.00;-#,##0.00" numFmtId="1004"/>
    <numFmt co:extendedFormatCode="#,##0.000;-#,##0.000" formatCode="#,##0.000;-#,##0.000" numFmtId="1005"/>
  </numFmts>
  <fonts count="20">
    <font>
      <name val="Calibri"/>
      <color theme="1" tint="0"/>
      <sz val="11"/>
    </font>
    <font>
      <color theme="1" tint="0"/>
      <sz val="11"/>
      <scheme val="minor"/>
    </font>
    <font>
      <name val="Times New Roman"/>
      <color theme="1" tint="0"/>
      <sz val="11"/>
    </font>
    <font>
      <name val="Times New Roman"/>
      <b val="true"/>
      <color theme="1" tint="0"/>
      <sz val="8"/>
    </font>
    <font>
      <name val="Times New Roman"/>
      <b val="true"/>
      <color theme="1" tint="0"/>
      <sz val="6"/>
    </font>
    <font>
      <name val="Times New Roman"/>
      <b val="true"/>
      <color theme="1" tint="0"/>
      <sz val="9"/>
    </font>
    <font>
      <name val="Times New Roman"/>
      <b val="true"/>
      <i val="true"/>
      <color theme="1" tint="0"/>
      <sz val="8"/>
    </font>
    <font>
      <name val="Times New Roman"/>
      <b val="true"/>
      <i val="true"/>
      <color theme="1" tint="0"/>
      <sz val="6"/>
    </font>
    <font>
      <name val="Times New Roman"/>
      <color theme="1" tint="0"/>
      <sz val="9"/>
    </font>
    <font>
      <name val="Times New Roman"/>
      <b val="true"/>
      <i val="true"/>
      <color theme="1" tint="0"/>
      <sz val="9"/>
    </font>
    <font>
      <name val="Times New Roman"/>
      <i val="true"/>
      <color theme="1" tint="0"/>
      <sz val="8"/>
    </font>
    <font>
      <name val="Times New Roman"/>
      <b val="true"/>
      <i val="true"/>
      <color rgb="000000" tint="0"/>
      <sz val="6"/>
    </font>
    <font>
      <name val="Times New Roman"/>
      <i val="true"/>
      <color theme="1" tint="0"/>
      <sz val="9"/>
    </font>
    <font>
      <name val="Times New Roman"/>
      <color theme="1" tint="0"/>
      <sz val="8"/>
    </font>
    <font>
      <name val="Times New Roman"/>
      <color theme="1" tint="0"/>
      <sz val="6"/>
    </font>
    <font>
      <name val="Times New Roman"/>
      <b val="true"/>
      <i val="true"/>
      <color rgb="000000" tint="0"/>
      <sz val="8"/>
    </font>
    <font>
      <name val="Times New Roman"/>
      <b val="false"/>
      <i val="true"/>
      <color theme="1" tint="0"/>
      <sz val="8"/>
    </font>
    <font>
      <name val="Times New Roman"/>
      <b val="false"/>
      <i val="true"/>
      <color rgb="000000" tint="0"/>
      <sz val="8"/>
    </font>
    <font>
      <name val="Times New Roman"/>
      <b val="false"/>
      <color theme="1" tint="0"/>
      <sz val="8"/>
    </font>
    <font>
      <name val="Times New Roman"/>
      <b val="false"/>
      <color rgb="000000" tint="0"/>
      <sz val="8"/>
    </font>
  </fonts>
  <fills count="3">
    <fill>
      <patternFill patternType="none"/>
    </fill>
    <fill>
      <patternFill patternType="gray125"/>
    </fill>
    <fill>
      <patternFill patternType="solid">
        <fgColor theme="0" tint="0"/>
      </patternFill>
    </fill>
  </fills>
  <borders count="11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58">
    <xf applyFont="true" applyNumberFormat="true" borderId="0" fillId="0" fontId="1" numFmtId="1000" quotePrefix="false"/>
    <xf applyFill="true" applyFont="true" applyNumberFormat="true" borderId="0" fillId="2" fontId="1" numFmtId="1000" quotePrefix="false"/>
    <xf applyAlignment="true" applyFont="true" applyNumberFormat="true" borderId="0" fillId="0" fontId="2" numFmtId="1000" quotePrefix="false">
      <alignment horizontal="center"/>
    </xf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2" fillId="0" fontId="2" numFmtId="1000" quotePrefix="false">
      <alignment horizontal="center"/>
    </xf>
    <xf applyAlignment="true" applyBorder="true" applyFont="true" applyNumberFormat="true" borderId="3" fillId="0" fontId="2" numFmtId="1000" quotePrefix="false">
      <alignment horizontal="center"/>
    </xf>
    <xf applyAlignment="true" applyBorder="true" applyFont="true" applyNumberFormat="true" borderId="4" fillId="0" fontId="3" numFmtId="1000" quotePrefix="false">
      <alignment horizontal="center" vertical="center"/>
    </xf>
    <xf applyAlignment="true" applyBorder="true" applyFont="true" applyNumberFormat="true" borderId="4" fillId="0" fontId="3" numFmtId="1000" quotePrefix="false">
      <alignment horizontal="center" vertical="center" wrapText="true"/>
    </xf>
    <xf applyAlignment="true" applyBorder="true" applyFont="true" applyNumberFormat="true" borderId="5" fillId="0" fontId="3" numFmtId="1000" quotePrefix="false">
      <alignment horizontal="center" vertical="center"/>
    </xf>
    <xf applyAlignment="true" applyBorder="true" applyFont="true" applyNumberFormat="true" borderId="6" fillId="0" fontId="3" numFmtId="1000" quotePrefix="false">
      <alignment horizontal="center" vertical="center"/>
    </xf>
    <xf applyAlignment="true" applyBorder="true" applyFont="true" applyNumberFormat="true" borderId="7" fillId="0" fontId="3" numFmtId="1000" quotePrefix="false">
      <alignment horizontal="center" vertical="center"/>
    </xf>
    <xf applyAlignment="true" applyBorder="true" applyFont="true" applyNumberFormat="true" borderId="7" fillId="0" fontId="3" numFmtId="1000" quotePrefix="false">
      <alignment horizontal="center" vertical="center" wrapText="true"/>
    </xf>
    <xf applyAlignment="true" applyBorder="true" applyFont="true" applyNumberFormat="true" borderId="5" fillId="0" fontId="3" numFmtId="1000" quotePrefix="false">
      <alignment horizontal="center" vertical="center" wrapText="true"/>
    </xf>
    <xf applyAlignment="true" applyBorder="true" applyFont="true" applyNumberFormat="true" borderId="6" fillId="0" fontId="3" numFmtId="1000" quotePrefix="false">
      <alignment horizontal="center" vertical="center" wrapText="true"/>
    </xf>
    <xf applyAlignment="true" applyBorder="true" applyFont="true" applyNumberFormat="true" borderId="8" fillId="0" fontId="3" numFmtId="1000" quotePrefix="false">
      <alignment horizontal="center" vertical="center"/>
    </xf>
    <xf applyAlignment="true" applyBorder="true" applyFont="true" applyNumberFormat="true" borderId="8" fillId="0" fontId="3" numFmtId="1000" quotePrefix="false">
      <alignment horizontal="center" vertical="center" wrapText="true"/>
    </xf>
    <xf applyAlignment="true" applyFont="true" applyNumberFormat="true" borderId="0" fillId="0" fontId="1" numFmtId="1000" quotePrefix="false">
      <alignment horizontal="center"/>
    </xf>
    <xf applyAlignment="true" applyBorder="true" applyFont="true" applyNumberFormat="true" borderId="4" fillId="0" fontId="1" numFmtId="1000" quotePrefix="false">
      <alignment horizontal="center" vertical="center"/>
    </xf>
    <xf applyAlignment="true" applyBorder="true" applyFont="true" applyNumberFormat="true" borderId="4" fillId="0" fontId="1" numFmtId="1000" quotePrefix="false">
      <alignment horizontal="center"/>
    </xf>
    <xf applyAlignment="true" applyFont="true" applyNumberFormat="true" borderId="0" fillId="0" fontId="3" numFmtId="1000" quotePrefix="false">
      <alignment horizontal="left" vertical="center" wrapText="true"/>
    </xf>
    <xf applyAlignment="true" applyBorder="true" applyFont="true" applyNumberFormat="true" borderId="4" fillId="0" fontId="4" numFmtId="1000" quotePrefix="false">
      <alignment horizontal="center" vertical="center" wrapText="true"/>
    </xf>
    <xf applyAlignment="true" applyBorder="true" applyFont="true" applyNumberFormat="true" borderId="4" fillId="0" fontId="5" numFmtId="1001" quotePrefix="false">
      <alignment horizontal="center" vertical="center" wrapText="true"/>
    </xf>
    <xf applyAlignment="true" applyBorder="true" applyFont="true" applyNumberFormat="true" borderId="4" fillId="0" fontId="5" numFmtId="1002" quotePrefix="false">
      <alignment horizontal="center" vertical="center" wrapText="true"/>
    </xf>
    <xf applyAlignment="true" applyBorder="true" applyFont="true" applyNumberFormat="true" borderId="4" fillId="0" fontId="6" numFmtId="1000" quotePrefix="false">
      <alignment horizontal="center" vertical="center"/>
    </xf>
    <xf applyAlignment="true" applyBorder="true" applyFont="true" applyNumberFormat="true" borderId="9" fillId="0" fontId="6" numFmtId="1000" quotePrefix="false">
      <alignment horizontal="left" vertical="center" wrapText="true"/>
    </xf>
    <xf applyAlignment="true" applyBorder="true" applyFont="true" applyNumberFormat="true" borderId="9" fillId="0" fontId="7" numFmtId="1000" quotePrefix="false">
      <alignment horizontal="center" vertical="center" wrapText="true"/>
    </xf>
    <xf applyAlignment="true" applyBorder="true" applyFont="true" applyNumberFormat="true" borderId="4" fillId="0" fontId="8" numFmtId="1001" quotePrefix="false">
      <alignment horizontal="center" vertical="center" wrapText="true"/>
    </xf>
    <xf applyAlignment="true" applyBorder="true" applyFont="true" applyNumberFormat="true" borderId="4" fillId="0" fontId="9" numFmtId="1001" quotePrefix="false">
      <alignment horizontal="center" vertical="center" wrapText="true"/>
    </xf>
    <xf applyAlignment="true" applyBorder="true" applyFont="true" applyNumberFormat="true" borderId="4" fillId="0" fontId="10" numFmtId="1000" quotePrefix="false">
      <alignment horizontal="center" vertical="center"/>
    </xf>
    <xf applyAlignment="true" applyBorder="true" applyFont="true" applyNumberFormat="true" borderId="4" fillId="0" fontId="10" numFmtId="1000" quotePrefix="false">
      <alignment horizontal="left" vertical="center" wrapText="true"/>
    </xf>
    <xf applyAlignment="true" applyBorder="true" applyFont="true" applyNumberFormat="true" borderId="4" fillId="0" fontId="11" numFmtId="1000" quotePrefix="false">
      <alignment horizontal="center" vertical="center" wrapText="true"/>
    </xf>
    <xf applyAlignment="true" applyBorder="true" applyFont="true" applyNumberFormat="true" borderId="4" fillId="0" fontId="12" numFmtId="1001" quotePrefix="false">
      <alignment horizontal="center" vertical="center" wrapText="true"/>
    </xf>
    <xf applyAlignment="true" applyBorder="true" applyFont="true" applyNumberFormat="true" borderId="4" fillId="0" fontId="13" numFmtId="1000" quotePrefix="false">
      <alignment horizontal="center" vertical="center" wrapText="true"/>
    </xf>
    <xf applyAlignment="true" applyBorder="true" applyFont="true" applyNumberFormat="true" borderId="4" fillId="0" fontId="13" numFmtId="1000" quotePrefix="false">
      <alignment horizontal="left" vertical="center" wrapText="true"/>
    </xf>
    <xf applyAlignment="true" applyBorder="true" applyFont="true" applyNumberFormat="true" borderId="4" fillId="0" fontId="14" numFmtId="1000" quotePrefix="false">
      <alignment horizontal="center" vertical="center" wrapText="true"/>
    </xf>
    <xf applyAlignment="true" applyBorder="true" applyFont="true" applyNumberFormat="true" borderId="4" fillId="0" fontId="13" numFmtId="1000" quotePrefix="false">
      <alignment horizontal="center" vertical="center"/>
    </xf>
    <xf applyAlignment="true" applyBorder="true" applyFont="true" applyNumberFormat="true" borderId="10" fillId="0" fontId="13" numFmtId="1000" quotePrefix="false">
      <alignment horizontal="left" vertical="center" wrapText="true"/>
    </xf>
    <xf applyAlignment="true" applyFont="true" applyNumberFormat="true" borderId="0" fillId="0" fontId="14" numFmtId="1000" quotePrefix="false">
      <alignment horizontal="center" vertical="center" wrapText="true"/>
    </xf>
    <xf applyAlignment="true" applyBorder="true" applyFont="true" applyNumberFormat="true" borderId="4" fillId="0" fontId="13" numFmtId="14" quotePrefix="false">
      <alignment horizontal="center" vertical="center"/>
    </xf>
    <xf applyAlignment="true" applyBorder="true" applyFont="true" applyNumberFormat="true" borderId="4" fillId="0" fontId="8" numFmtId="1001" quotePrefix="false">
      <alignment horizontal="center" vertical="center"/>
    </xf>
    <xf applyAlignment="true" applyBorder="true" applyFont="true" applyNumberFormat="true" borderId="4" fillId="0" fontId="13" numFmtId="1003" quotePrefix="false">
      <alignment horizontal="center" vertical="center"/>
    </xf>
    <xf applyAlignment="true" applyBorder="true" applyFont="true" applyNumberFormat="true" borderId="4" fillId="0" fontId="6" numFmtId="1000" quotePrefix="false">
      <alignment horizontal="left" vertical="center" wrapText="true"/>
    </xf>
    <xf applyAlignment="true" applyBorder="true" applyFont="true" applyNumberFormat="true" borderId="4" fillId="0" fontId="7" numFmtId="1000" quotePrefix="false">
      <alignment horizontal="center" vertical="center" wrapText="true"/>
    </xf>
    <xf applyAlignment="true" applyFont="true" applyNumberFormat="true" borderId="0" fillId="0" fontId="6" numFmtId="1000" quotePrefix="false">
      <alignment horizontal="center" vertical="center"/>
    </xf>
    <xf applyAlignment="true" applyBorder="true" applyFont="true" applyNumberFormat="true" borderId="4" fillId="0" fontId="15" numFmtId="1000" quotePrefix="false">
      <alignment horizontal="left" vertical="center" wrapText="true"/>
    </xf>
    <xf applyAlignment="true" applyBorder="true" applyFont="true" applyNumberFormat="true" borderId="4" fillId="0" fontId="15" numFmtId="1000" quotePrefix="false">
      <alignment horizontal="center" vertical="center" wrapText="true"/>
    </xf>
    <xf applyAlignment="true" applyBorder="true" applyFont="true" applyNumberFormat="true" borderId="4" fillId="0" fontId="9" numFmtId="1004" quotePrefix="false">
      <alignment horizontal="center" vertical="center" wrapText="true"/>
    </xf>
    <xf applyAlignment="true" applyFont="true" applyNumberFormat="true" borderId="0" fillId="0" fontId="16" numFmtId="1000" quotePrefix="false">
      <alignment horizontal="center" vertical="center"/>
    </xf>
    <xf applyAlignment="true" applyBorder="true" applyFont="true" applyNumberFormat="true" borderId="4" fillId="0" fontId="16" numFmtId="1003" quotePrefix="false">
      <alignment horizontal="center" vertical="center"/>
    </xf>
    <xf applyAlignment="true" applyBorder="true" applyFont="true" applyNumberFormat="true" borderId="4" fillId="0" fontId="17" numFmtId="1000" quotePrefix="false">
      <alignment horizontal="left" vertical="center" wrapText="true"/>
    </xf>
    <xf applyAlignment="true" applyBorder="true" applyFont="true" applyNumberFormat="true" borderId="4" fillId="0" fontId="17" numFmtId="1000" quotePrefix="false">
      <alignment horizontal="center" vertical="center" wrapText="true"/>
    </xf>
    <xf applyAlignment="true" applyFont="true" applyNumberFormat="true" borderId="0" fillId="0" fontId="18" numFmtId="1000" quotePrefix="false">
      <alignment horizontal="center" vertical="center"/>
    </xf>
    <xf applyAlignment="true" applyBorder="true" applyFont="true" applyNumberFormat="true" borderId="4" fillId="0" fontId="18" numFmtId="1000" quotePrefix="false">
      <alignment horizontal="center" vertical="center"/>
    </xf>
    <xf applyAlignment="true" applyBorder="true" applyFont="true" applyNumberFormat="true" borderId="4" fillId="0" fontId="19" numFmtId="1000" quotePrefix="false">
      <alignment horizontal="left" vertical="center" wrapText="true"/>
    </xf>
    <xf applyAlignment="true" applyBorder="true" applyFont="true" applyNumberFormat="true" borderId="4" fillId="0" fontId="19" numFmtId="1000" quotePrefix="false">
      <alignment horizontal="center" vertical="center" wrapText="true"/>
    </xf>
    <xf applyAlignment="true" applyBorder="true" applyFont="true" applyNumberFormat="true" borderId="4" fillId="0" fontId="5" numFmtId="1004" quotePrefix="false">
      <alignment horizontal="center" vertical="center" wrapText="true"/>
    </xf>
    <xf applyAlignment="true" applyBorder="true" applyFont="true" applyNumberFormat="true" borderId="4" fillId="0" fontId="8" numFmtId="1005" quotePrefix="false">
      <alignment horizontal="center" vertical="center"/>
    </xf>
    <xf applyAlignment="true" applyBorder="true" applyFont="true" applyNumberFormat="true" borderId="4" fillId="0" fontId="18" numFmtId="1005" quotePrefix="false">
      <alignment horizontal="center" vertic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6" Target="theme/theme1.xml" Type="http://schemas.openxmlformats.org/officeDocument/2006/relationships/theme"/>
  <Relationship Id="rId5" Target="styles.xml" Type="http://schemas.openxmlformats.org/officeDocument/2006/relationships/styles"/>
  <Relationship Id="rId4" Target="sharedStrings.xml" Type="http://schemas.openxmlformats.org/officeDocument/2006/relationships/sharedStrings"/>
  <Relationship Id="rId3" Target="worksheets/sheet3.xml" Type="http://schemas.openxmlformats.org/officeDocument/2006/relationships/worksheet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T8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5.28515615814805"/>
    <col customWidth="true" max="2" min="2" outlineLevel="0" width="23.8554684744441"/>
    <col customWidth="true" max="3" min="3" outlineLevel="0" width="12.7109371180545"/>
    <col customWidth="true" max="4" min="4" outlineLevel="0" width="9.71093728722066"/>
    <col customWidth="true" max="5" min="5" outlineLevel="0" width="11.4257816365712"/>
    <col customWidth="true" max="6" min="6" outlineLevel="0" width="10.0000003383324"/>
    <col customWidth="true" max="7" min="7" outlineLevel="0" width="8.28515598898187"/>
    <col customWidth="true" max="8" min="8" outlineLevel="0" width="6.99999983083382"/>
    <col customWidth="true" max="10" min="9" outlineLevel="0" width="7.42578095990643"/>
    <col customWidth="true" max="11" min="11" outlineLevel="0" width="6.5703123162961"/>
    <col customWidth="true" max="12" min="12" outlineLevel="0" width="9.42578129823879"/>
    <col customWidth="true" max="13" min="13" outlineLevel="0" width="7.85546847444415"/>
    <col customWidth="true" max="14" min="14" outlineLevel="0" width="9.00000016916618"/>
    <col customWidth="true" max="15" min="15" outlineLevel="0" width="6.42578146740498"/>
    <col customWidth="true" max="16" min="16" outlineLevel="0" width="9.85546881277651"/>
    <col customWidth="true" max="17" min="17" outlineLevel="0" width="8.71093779471921"/>
    <col customWidth="true" max="18" min="18" outlineLevel="0" width="10.425781467405"/>
    <col customWidth="true" hidden="false" max="19" min="19" outlineLevel="0" width="7.14203920020259"/>
    <col customWidth="true" max="20" min="20" outlineLevel="0" width="4.57031265462846"/>
  </cols>
  <sheetData>
    <row outlineLevel="0" r="1">
      <c r="A1" s="2" t="s">
        <v>0</v>
      </c>
      <c r="B1" s="2" t="s"/>
      <c r="C1" s="2" t="s"/>
      <c r="D1" s="2" t="s"/>
      <c r="E1" s="2" t="s"/>
      <c r="F1" s="2" t="s"/>
      <c r="G1" s="2" t="s"/>
      <c r="H1" s="2" t="s"/>
      <c r="I1" s="2" t="s"/>
      <c r="J1" s="2" t="s"/>
      <c r="K1" s="2" t="s"/>
      <c r="L1" s="2" t="s"/>
      <c r="M1" s="2" t="s"/>
      <c r="N1" s="2" t="s"/>
      <c r="O1" s="2" t="s"/>
      <c r="P1" s="2" t="s"/>
      <c r="Q1" s="2" t="s"/>
      <c r="R1" s="2" t="s"/>
    </row>
    <row outlineLevel="0" r="2">
      <c r="A2" s="3" t="s">
        <v>1</v>
      </c>
      <c r="B2" s="4" t="s"/>
      <c r="C2" s="4" t="s"/>
      <c r="D2" s="4" t="s"/>
      <c r="E2" s="4" t="s"/>
      <c r="F2" s="4" t="s"/>
      <c r="G2" s="4" t="s"/>
      <c r="H2" s="4" t="s"/>
      <c r="I2" s="4" t="s"/>
      <c r="J2" s="4" t="s"/>
      <c r="K2" s="4" t="s"/>
      <c r="L2" s="4" t="s"/>
      <c r="M2" s="4" t="s"/>
      <c r="N2" s="4" t="s"/>
      <c r="O2" s="4" t="s"/>
      <c r="P2" s="4" t="s"/>
      <c r="Q2" s="4" t="s"/>
      <c r="R2" s="5" t="s"/>
    </row>
    <row customFormat="true" ht="15" outlineLevel="0" r="3" s="0">
      <c r="A3" s="6" t="s">
        <v>2</v>
      </c>
      <c r="B3" s="7" t="s">
        <v>3</v>
      </c>
      <c r="C3" s="7" t="s">
        <v>4</v>
      </c>
      <c r="D3" s="6" t="s">
        <v>5</v>
      </c>
      <c r="E3" s="8" t="s"/>
      <c r="F3" s="8" t="s"/>
      <c r="G3" s="8" t="s"/>
      <c r="H3" s="8" t="s"/>
      <c r="I3" s="8" t="s"/>
      <c r="J3" s="8" t="s"/>
      <c r="K3" s="8" t="s"/>
      <c r="L3" s="8" t="s"/>
      <c r="M3" s="8" t="s"/>
      <c r="N3" s="8" t="s"/>
      <c r="O3" s="8" t="s"/>
      <c r="P3" s="8" t="s"/>
      <c r="Q3" s="8" t="s"/>
      <c r="R3" s="8" t="s"/>
      <c r="S3" s="9" t="s"/>
    </row>
    <row customFormat="true" customHeight="true" ht="22.5" outlineLevel="0" r="4" s="0">
      <c r="A4" s="10" t="s"/>
      <c r="B4" s="11" t="s"/>
      <c r="C4" s="11" t="s"/>
      <c r="D4" s="7" t="s">
        <v>6</v>
      </c>
      <c r="E4" s="12" t="s"/>
      <c r="F4" s="12" t="s"/>
      <c r="G4" s="13" t="s"/>
      <c r="H4" s="6" t="s">
        <v>7</v>
      </c>
      <c r="I4" s="8" t="s"/>
      <c r="J4" s="8" t="s"/>
      <c r="K4" s="9" t="s"/>
      <c r="L4" s="6" t="s">
        <v>8</v>
      </c>
      <c r="M4" s="8" t="s"/>
      <c r="N4" s="8" t="s"/>
      <c r="O4" s="9" t="s"/>
      <c r="P4" s="6" t="s">
        <v>9</v>
      </c>
      <c r="Q4" s="8" t="s"/>
      <c r="R4" s="8" t="s"/>
      <c r="S4" s="9" t="s"/>
    </row>
    <row customFormat="true" customHeight="true" hidden="false" ht="93.7499847412109" outlineLevel="0" r="5" s="0">
      <c r="A5" s="14" t="s"/>
      <c r="B5" s="15" t="s"/>
      <c r="C5" s="15" t="s"/>
      <c r="D5" s="7" t="s">
        <v>10</v>
      </c>
      <c r="E5" s="7" t="s">
        <v>11</v>
      </c>
      <c r="F5" s="6" t="s">
        <v>12</v>
      </c>
      <c r="G5" s="7" t="s">
        <v>13</v>
      </c>
      <c r="H5" s="7" t="s">
        <v>10</v>
      </c>
      <c r="I5" s="7" t="s">
        <v>11</v>
      </c>
      <c r="J5" s="6" t="s">
        <v>12</v>
      </c>
      <c r="K5" s="7" t="s">
        <v>13</v>
      </c>
      <c r="L5" s="7" t="s">
        <v>10</v>
      </c>
      <c r="M5" s="7" t="s">
        <v>11</v>
      </c>
      <c r="N5" s="6" t="s">
        <v>12</v>
      </c>
      <c r="O5" s="7" t="s">
        <v>13</v>
      </c>
      <c r="P5" s="7" t="s">
        <v>10</v>
      </c>
      <c r="Q5" s="7" t="s">
        <v>14</v>
      </c>
      <c r="R5" s="6" t="s">
        <v>12</v>
      </c>
      <c r="S5" s="7" t="s">
        <v>13</v>
      </c>
    </row>
    <row customFormat="true" ht="15" outlineLevel="0" r="6" s="16">
      <c r="A6" s="17" t="n">
        <v>1</v>
      </c>
      <c r="B6" s="18" t="n">
        <v>2</v>
      </c>
      <c r="C6" s="18" t="n">
        <v>3</v>
      </c>
      <c r="D6" s="18" t="n">
        <v>4</v>
      </c>
      <c r="E6" s="18" t="n">
        <v>5</v>
      </c>
      <c r="F6" s="18" t="n">
        <v>6</v>
      </c>
      <c r="G6" s="18" t="n">
        <v>7</v>
      </c>
      <c r="H6" s="18" t="n">
        <v>8</v>
      </c>
      <c r="I6" s="18" t="n">
        <v>9</v>
      </c>
      <c r="J6" s="18" t="n">
        <v>10</v>
      </c>
      <c r="K6" s="18" t="n">
        <v>11</v>
      </c>
      <c r="L6" s="18" t="n">
        <v>12</v>
      </c>
      <c r="M6" s="18" t="n">
        <v>13</v>
      </c>
      <c r="N6" s="18" t="n">
        <v>14</v>
      </c>
      <c r="O6" s="18" t="n">
        <v>15</v>
      </c>
      <c r="P6" s="18" t="n">
        <v>16</v>
      </c>
      <c r="Q6" s="18" t="n">
        <v>17</v>
      </c>
      <c r="R6" s="18" t="n">
        <v>18</v>
      </c>
      <c r="S6" s="18" t="n">
        <v>19</v>
      </c>
    </row>
    <row customFormat="true" customHeight="true" hidden="false" ht="263.999938964844" outlineLevel="0" r="7" s="0">
      <c r="A7" s="6" t="n"/>
      <c r="B7" s="19" t="s">
        <v>15</v>
      </c>
      <c r="C7" s="20" t="s">
        <v>16</v>
      </c>
      <c r="D7" s="21" t="n">
        <f aca="false" ca="false" dt2D="false" dtr="false" t="normal">H7+L7+P7</f>
        <v>37209.675</v>
      </c>
      <c r="E7" s="21" t="n">
        <f aca="false" ca="false" dt2D="false" dtr="false" t="normal">I7+M7+Q7</f>
        <v>37209.675</v>
      </c>
      <c r="F7" s="21" t="n">
        <f aca="false" ca="false" dt2D="false" dtr="false" t="normal">J7+N7+R7</f>
        <v>9278.375</v>
      </c>
      <c r="G7" s="22" t="n">
        <f aca="false" ca="false" dt2D="false" dtr="false" t="normal">(F7-E7)*100/D7</f>
        <v>-75.064616930946</v>
      </c>
      <c r="H7" s="21" t="n">
        <f aca="false" ca="false" dt2D="false" dtr="false" t="normal">H8+H26+H33+H39+H47</f>
        <v>257.955</v>
      </c>
      <c r="I7" s="21" t="n">
        <f aca="false" ca="false" dt2D="false" dtr="false" t="normal">I8+I26+I33+I39+I47</f>
        <v>257.955</v>
      </c>
      <c r="J7" s="21" t="n">
        <f aca="false" ca="false" dt2D="false" dtr="false" t="normal">J8+J26+J33+J39+J47</f>
        <v>63.698</v>
      </c>
      <c r="K7" s="22" t="n">
        <f aca="false" ca="false" dt2D="false" dtr="false" t="normal">(J7-I7)*100/H7</f>
        <v>-75.3065457153379</v>
      </c>
      <c r="L7" s="21" t="n">
        <f aca="false" ca="false" dt2D="false" dtr="false" t="normal">L8+L26+L33+L39+L47</f>
        <v>4367.8</v>
      </c>
      <c r="M7" s="21" t="n">
        <f aca="false" ca="false" dt2D="false" dtr="false" t="normal">M8+M26+M33+M39+M47</f>
        <v>4367.8</v>
      </c>
      <c r="N7" s="21" t="n">
        <f aca="false" ca="false" dt2D="false" dtr="false" t="normal">N8+N26+N33+N39+N47</f>
        <v>1432.106</v>
      </c>
      <c r="O7" s="22" t="n">
        <f aca="false" ca="false" dt2D="false" dtr="false" t="normal">(N7-M7)*100/L7</f>
        <v>-67.2121892028023</v>
      </c>
      <c r="P7" s="21" t="n">
        <f aca="false" ca="false" dt2D="false" dtr="false" t="normal">P8+P26+P33+P39+P47</f>
        <v>32583.92</v>
      </c>
      <c r="Q7" s="21" t="n">
        <f aca="false" ca="false" dt2D="false" dtr="false" t="normal">Q8+Q26+Q33+Q39+Q47</f>
        <v>32583.92</v>
      </c>
      <c r="R7" s="21" t="n">
        <f aca="false" ca="false" dt2D="false" dtr="false" t="normal">R8+R26+R33+R39+R47</f>
        <v>7782.571</v>
      </c>
      <c r="S7" s="22" t="n">
        <f aca="false" ca="false" dt2D="false" dtr="false" t="normal">(R7-Q7)*100/P7</f>
        <v>-76.1153016579957</v>
      </c>
    </row>
    <row customFormat="true" customHeight="true" hidden="false" ht="178.5" outlineLevel="0" r="8" s="0">
      <c r="A8" s="23" t="s">
        <v>17</v>
      </c>
      <c r="B8" s="24" t="s">
        <v>18</v>
      </c>
      <c r="C8" s="25" t="s">
        <v>19</v>
      </c>
      <c r="D8" s="26" t="n">
        <f aca="false" ca="false" dt2D="false" dtr="false" t="normal">H8+L8+P8</f>
        <v>30146.299</v>
      </c>
      <c r="E8" s="26" t="n">
        <f aca="false" ca="false" dt2D="false" dtr="false" t="normal">I8+M8+Q8</f>
        <v>30146.299</v>
      </c>
      <c r="F8" s="26" t="n">
        <f aca="false" ca="false" dt2D="false" dtr="false" t="normal">J8+N8+R8</f>
        <v>7454.175</v>
      </c>
      <c r="G8" s="22" t="n">
        <f aca="false" ca="false" dt2D="false" dtr="false" t="normal">(F8-E8)*100/D8</f>
        <v>-75.2733328890555</v>
      </c>
      <c r="H8" s="27" t="n">
        <f aca="false" ca="false" dt2D="false" dtr="false" t="normal">H9</f>
        <v>257.955</v>
      </c>
      <c r="I8" s="27" t="n">
        <f aca="false" ca="false" dt2D="false" dtr="false" t="normal">I9</f>
        <v>257.955</v>
      </c>
      <c r="J8" s="27" t="n">
        <f aca="false" ca="false" dt2D="false" dtr="false" t="normal">J9</f>
        <v>63.698</v>
      </c>
      <c r="K8" s="22" t="n">
        <f aca="false" ca="false" dt2D="false" dtr="false" t="normal">(J8-I8)*100/H8</f>
        <v>-75.3065457153379</v>
      </c>
      <c r="L8" s="27" t="n">
        <f aca="false" ca="false" dt2D="false" dtr="false" t="normal">L9</f>
        <v>54</v>
      </c>
      <c r="M8" s="27" t="n">
        <f aca="false" ca="false" dt2D="false" dtr="false" t="normal">M9</f>
        <v>54</v>
      </c>
      <c r="N8" s="27" t="n">
        <f aca="false" ca="false" dt2D="false" dtr="false" t="normal">N9</f>
        <v>3.906</v>
      </c>
      <c r="O8" s="22" t="n">
        <f aca="false" ca="false" dt2D="false" dtr="false" t="normal">(N8-M8)*100/L8</f>
        <v>-92.7666666666667</v>
      </c>
      <c r="P8" s="27" t="n">
        <f aca="false" ca="false" dt2D="false" dtr="false" t="normal">P9</f>
        <v>29834.344</v>
      </c>
      <c r="Q8" s="27" t="n">
        <f aca="false" ca="false" dt2D="false" dtr="false" t="normal">Q9</f>
        <v>29834.344</v>
      </c>
      <c r="R8" s="27" t="n">
        <f aca="false" ca="false" dt2D="false" dtr="false" t="normal">R9</f>
        <v>7386.571</v>
      </c>
      <c r="S8" s="22" t="n">
        <f aca="false" ca="false" dt2D="false" dtr="false" t="normal">(R8-Q8)*100/P8</f>
        <v>-75.2413828841016</v>
      </c>
    </row>
    <row customFormat="true" customHeight="true" hidden="false" ht="144.75" outlineLevel="0" r="9" s="0">
      <c r="A9" s="28" t="s">
        <v>20</v>
      </c>
      <c r="B9" s="29" t="s">
        <v>21</v>
      </c>
      <c r="C9" s="30" t="s">
        <v>22</v>
      </c>
      <c r="D9" s="26" t="n">
        <f aca="false" ca="false" dt2D="false" dtr="false" t="normal">H9+L9+P9</f>
        <v>30146.299</v>
      </c>
      <c r="E9" s="26" t="n">
        <f aca="false" ca="false" dt2D="false" dtr="false" t="normal">I9+M9+Q9</f>
        <v>30146.299</v>
      </c>
      <c r="F9" s="26" t="n">
        <f aca="false" ca="false" dt2D="false" dtr="false" t="normal">J9+N9+R9</f>
        <v>7454.175</v>
      </c>
      <c r="G9" s="22" t="n">
        <f aca="false" ca="false" dt2D="false" dtr="false" t="normal">(F9-E9)*100/D9</f>
        <v>-75.2733328890555</v>
      </c>
      <c r="H9" s="31" t="n">
        <f aca="false" ca="false" dt2D="false" dtr="false" t="normal">H10+H11+H12+H13+H14+H15+H16+H17+H18+H19+H20+H21+H22+H23+H24+H25</f>
        <v>257.955</v>
      </c>
      <c r="I9" s="31" t="n">
        <f aca="false" ca="false" dt2D="false" dtr="false" t="normal">I10+I11+I12+I13+I14+I15+I16+I17+I18+I19+I20+I21+I22+I23+I24+I25</f>
        <v>257.955</v>
      </c>
      <c r="J9" s="31" t="n">
        <f aca="false" ca="false" dt2D="false" dtr="false" t="normal">J10+J11+J12+J13+J14+J15+J16+J17+J18+J19+J20+J21+J22+J23+J24+J25</f>
        <v>63.698</v>
      </c>
      <c r="K9" s="22" t="n">
        <f aca="false" ca="false" dt2D="false" dtr="false" t="normal">(J9-I9)*100/H9</f>
        <v>-75.3065457153379</v>
      </c>
      <c r="L9" s="31" t="n">
        <f aca="false" ca="false" dt2D="false" dtr="false" t="normal">L10+L11+L12+L13+L14+L15+L16+L17+L18+L19+L20+L21+L22+L23+L24+L25</f>
        <v>54</v>
      </c>
      <c r="M9" s="31" t="n">
        <f aca="false" ca="false" dt2D="false" dtr="false" t="normal">M10+M11+M12+M13+M14+M15+M16+M17+M18+M19+M20+M21+M22+M23+M24+M25</f>
        <v>54</v>
      </c>
      <c r="N9" s="31" t="n">
        <f aca="false" ca="false" dt2D="false" dtr="false" t="normal">N10+N11+N12+N13+N14+N15+N16+N17+N18+N19+N20+N21+N22+N23+N24+N25</f>
        <v>3.906</v>
      </c>
      <c r="O9" s="22" t="n">
        <f aca="false" ca="false" dt2D="false" dtr="false" t="normal">(N9-M9)*100/L9</f>
        <v>-92.7666666666667</v>
      </c>
      <c r="P9" s="31" t="n">
        <f aca="false" ca="false" dt2D="false" dtr="false" t="normal">P10+P11+P12+P13+P14+P15+P16+P17+P18+P19+P20+P21+P22+P23+P24+P25</f>
        <v>29834.344</v>
      </c>
      <c r="Q9" s="31" t="n">
        <f aca="false" ca="false" dt2D="false" dtr="false" t="normal">Q10+Q11+Q12+Q13+Q14+Q15+Q16+Q17+Q18+Q19+Q20+Q21+Q22+Q23+Q24+Q25</f>
        <v>29834.344</v>
      </c>
      <c r="R9" s="31" t="n">
        <f aca="false" ca="false" dt2D="false" dtr="false" t="normal">R10+R11+R12+R13+R14+R15+R16+R17+R18+R19+R20+R21+R22+R23+R24+R25</f>
        <v>7386.571</v>
      </c>
      <c r="S9" s="22" t="n">
        <f aca="false" ca="false" dt2D="false" dtr="false" t="normal">(R9-Q9)*100/P9</f>
        <v>-75.2413828841016</v>
      </c>
    </row>
    <row customFormat="true" customHeight="true" hidden="false" ht="101.999938964844" outlineLevel="0" r="10" s="0">
      <c r="A10" s="32" t="s">
        <v>23</v>
      </c>
      <c r="B10" s="33" t="s">
        <v>24</v>
      </c>
      <c r="C10" s="34" t="s">
        <v>25</v>
      </c>
      <c r="D10" s="26" t="n">
        <f aca="false" ca="false" dt2D="false" dtr="false" t="normal">H10+L10+P10</f>
        <v>25779.106</v>
      </c>
      <c r="E10" s="26" t="n">
        <f aca="false" ca="false" dt2D="false" dtr="false" t="normal">I10+M10+Q10</f>
        <v>25779.106</v>
      </c>
      <c r="F10" s="26" t="n">
        <f aca="false" ca="false" dt2D="false" dtr="false" t="normal">J10+N10+R10</f>
        <v>6514.508</v>
      </c>
      <c r="G10" s="22" t="n">
        <f aca="false" ca="false" dt2D="false" dtr="false" t="normal">(F10-E10)*100/D10</f>
        <v>-74.7295038082391</v>
      </c>
      <c r="H10" s="26" t="n">
        <v>0</v>
      </c>
      <c r="I10" s="26" t="n">
        <v>0</v>
      </c>
      <c r="J10" s="26" t="n">
        <v>0</v>
      </c>
      <c r="K10" s="22" t="n">
        <v>0</v>
      </c>
      <c r="L10" s="26" t="n">
        <v>0</v>
      </c>
      <c r="M10" s="26" t="n">
        <v>0</v>
      </c>
      <c r="N10" s="26" t="n">
        <v>0</v>
      </c>
      <c r="O10" s="22" t="n">
        <v>0</v>
      </c>
      <c r="P10" s="26" t="n">
        <v>25779.106</v>
      </c>
      <c r="Q10" s="26" t="n">
        <v>25779.106</v>
      </c>
      <c r="R10" s="26" t="n">
        <v>6514.508</v>
      </c>
      <c r="S10" s="22" t="n">
        <f aca="false" ca="false" dt2D="false" dtr="false" t="normal">(R10-Q10)*100/P10</f>
        <v>-74.7295038082391</v>
      </c>
    </row>
    <row customFormat="true" customHeight="true" ht="56.25" outlineLevel="0" r="11" s="0">
      <c r="A11" s="32" t="s">
        <v>26</v>
      </c>
      <c r="B11" s="33" t="s">
        <v>27</v>
      </c>
      <c r="C11" s="34" t="s">
        <v>28</v>
      </c>
      <c r="D11" s="26" t="n">
        <f aca="false" ca="false" dt2D="false" dtr="false" t="normal">H11+L11+P11</f>
        <v>1549.064</v>
      </c>
      <c r="E11" s="26" t="n">
        <f aca="false" ca="false" dt2D="false" dtr="false" t="normal">I11+M11+Q11</f>
        <v>1549.064</v>
      </c>
      <c r="F11" s="26" t="n">
        <f aca="false" ca="false" dt2D="false" dtr="false" t="normal">J11+N11+R11</f>
        <v>389.223</v>
      </c>
      <c r="G11" s="22" t="n">
        <f aca="false" ca="false" dt2D="false" dtr="false" t="normal">(F11-E11)*100/D11</f>
        <v>-74.8736656458352</v>
      </c>
      <c r="H11" s="26" t="n">
        <v>0</v>
      </c>
      <c r="I11" s="26" t="n">
        <v>0</v>
      </c>
      <c r="J11" s="26" t="n">
        <v>0</v>
      </c>
      <c r="K11" s="22" t="n">
        <v>0</v>
      </c>
      <c r="L11" s="26" t="n">
        <v>0</v>
      </c>
      <c r="M11" s="26" t="n">
        <v>0</v>
      </c>
      <c r="N11" s="26" t="n">
        <v>0</v>
      </c>
      <c r="O11" s="22" t="n">
        <v>0</v>
      </c>
      <c r="P11" s="26" t="n">
        <v>1549.064</v>
      </c>
      <c r="Q11" s="26" t="n">
        <v>1549.064</v>
      </c>
      <c r="R11" s="26" t="n">
        <v>389.223</v>
      </c>
      <c r="S11" s="22" t="n">
        <f aca="false" ca="false" dt2D="false" dtr="false" t="normal">(R11-Q11)*100/P11</f>
        <v>-74.8736656458352</v>
      </c>
    </row>
    <row customFormat="true" customHeight="true" hidden="false" ht="39" outlineLevel="0" r="12" s="0">
      <c r="A12" s="35" t="s">
        <v>29</v>
      </c>
      <c r="B12" s="36" t="s">
        <v>30</v>
      </c>
      <c r="C12" s="37" t="s">
        <v>31</v>
      </c>
      <c r="D12" s="26" t="n">
        <f aca="false" ca="false" dt2D="false" dtr="false" t="normal">H12+L12+P12</f>
        <v>1818.174</v>
      </c>
      <c r="E12" s="26" t="n">
        <f aca="false" ca="false" dt2D="false" dtr="false" t="normal">I12+M12+Q12</f>
        <v>1818.174</v>
      </c>
      <c r="F12" s="26" t="n">
        <f aca="false" ca="false" dt2D="false" dtr="false" t="normal">J12+N12+R12</f>
        <v>448.44</v>
      </c>
      <c r="G12" s="22" t="n">
        <f aca="false" ca="false" dt2D="false" dtr="false" t="normal">(F12-E12)*100/D12</f>
        <v>-75.335693943484</v>
      </c>
      <c r="H12" s="26" t="n">
        <v>0</v>
      </c>
      <c r="I12" s="26" t="n">
        <v>0</v>
      </c>
      <c r="J12" s="26" t="n">
        <v>0</v>
      </c>
      <c r="K12" s="22" t="n">
        <v>0</v>
      </c>
      <c r="L12" s="26" t="n">
        <v>0</v>
      </c>
      <c r="M12" s="26" t="n">
        <v>0</v>
      </c>
      <c r="N12" s="26" t="n">
        <v>0</v>
      </c>
      <c r="O12" s="22" t="n">
        <v>0</v>
      </c>
      <c r="P12" s="26" t="n">
        <v>1818.174</v>
      </c>
      <c r="Q12" s="26" t="n">
        <v>1818.174</v>
      </c>
      <c r="R12" s="26" t="n">
        <v>448.44</v>
      </c>
      <c r="S12" s="22" t="n">
        <f aca="false" ca="false" dt2D="false" dtr="false" t="normal">(R12-Q12)*100/P12</f>
        <v>-75.335693943484</v>
      </c>
    </row>
    <row customFormat="true" customHeight="true" hidden="false" ht="48.75" outlineLevel="0" r="13" s="0">
      <c r="A13" s="38" t="s">
        <v>32</v>
      </c>
      <c r="B13" s="36" t="s">
        <v>33</v>
      </c>
      <c r="C13" s="34" t="s">
        <v>34</v>
      </c>
      <c r="D13" s="26" t="n">
        <f aca="false" ca="false" dt2D="false" dtr="false" t="normal">H13+L13+P13</f>
        <v>300</v>
      </c>
      <c r="E13" s="26" t="n">
        <f aca="false" ca="false" dt2D="false" dtr="false" t="normal">I13+M13+Q13</f>
        <v>300</v>
      </c>
      <c r="F13" s="26" t="n">
        <f aca="false" ca="false" dt2D="false" dtr="false" t="normal">J13+N13+R13</f>
        <v>31.1</v>
      </c>
      <c r="G13" s="22" t="n">
        <f aca="false" ca="false" dt2D="false" dtr="false" t="normal">(F13-E13)*100/D13</f>
        <v>-89.6333333333333</v>
      </c>
      <c r="H13" s="26" t="n">
        <v>0</v>
      </c>
      <c r="I13" s="26" t="n">
        <v>0</v>
      </c>
      <c r="J13" s="26" t="n">
        <v>0</v>
      </c>
      <c r="K13" s="22" t="n">
        <v>0</v>
      </c>
      <c r="L13" s="26" t="n">
        <v>0</v>
      </c>
      <c r="M13" s="26" t="n">
        <v>0</v>
      </c>
      <c r="N13" s="26" t="n">
        <v>0</v>
      </c>
      <c r="O13" s="22" t="n">
        <v>0</v>
      </c>
      <c r="P13" s="26" t="n">
        <v>300</v>
      </c>
      <c r="Q13" s="26" t="n">
        <v>300</v>
      </c>
      <c r="R13" s="26" t="n">
        <v>31.1</v>
      </c>
      <c r="S13" s="22" t="n">
        <f aca="false" ca="false" dt2D="false" dtr="false" t="normal">(R13-Q13)*100/P13</f>
        <v>-89.6333333333333</v>
      </c>
    </row>
    <row customFormat="true" customHeight="true" hidden="false" ht="46.5" outlineLevel="0" r="14" s="0">
      <c r="A14" s="35" t="s">
        <v>35</v>
      </c>
      <c r="B14" s="33" t="s">
        <v>36</v>
      </c>
      <c r="C14" s="34" t="s">
        <v>31</v>
      </c>
      <c r="D14" s="26" t="n">
        <f aca="false" ca="false" dt2D="false" dtr="false" t="normal">H14+L14+P14</f>
        <v>54</v>
      </c>
      <c r="E14" s="26" t="n">
        <f aca="false" ca="false" dt2D="false" dtr="false" t="normal">I14+M14+Q14</f>
        <v>54</v>
      </c>
      <c r="F14" s="26" t="n">
        <f aca="false" ca="false" dt2D="false" dtr="false" t="normal">J14+N14+R14</f>
        <v>3.906</v>
      </c>
      <c r="G14" s="22" t="n">
        <f aca="false" ca="false" dt2D="false" dtr="false" t="normal">(F14-E14)*100/D14</f>
        <v>-92.7666666666667</v>
      </c>
      <c r="H14" s="26" t="n">
        <v>0</v>
      </c>
      <c r="I14" s="26" t="n">
        <v>0</v>
      </c>
      <c r="J14" s="26" t="n">
        <v>0</v>
      </c>
      <c r="K14" s="22" t="n">
        <v>0</v>
      </c>
      <c r="L14" s="26" t="n">
        <v>54</v>
      </c>
      <c r="M14" s="26" t="n">
        <v>54</v>
      </c>
      <c r="N14" s="26" t="n">
        <v>3.906</v>
      </c>
      <c r="O14" s="22" t="n">
        <f aca="false" ca="false" dt2D="false" dtr="false" t="normal">(N14-M14)*100/L14</f>
        <v>-92.7666666666667</v>
      </c>
      <c r="P14" s="26" t="n">
        <v>0</v>
      </c>
      <c r="Q14" s="26" t="n">
        <v>0</v>
      </c>
      <c r="R14" s="26" t="n">
        <v>0</v>
      </c>
      <c r="S14" s="22" t="n">
        <v>0</v>
      </c>
    </row>
    <row customFormat="true" customHeight="true" hidden="false" ht="104.25" outlineLevel="0" r="15" s="0">
      <c r="A15" s="35" t="s">
        <v>37</v>
      </c>
      <c r="B15" s="33" t="s">
        <v>38</v>
      </c>
      <c r="C15" s="34" t="s">
        <v>39</v>
      </c>
      <c r="D15" s="26" t="n">
        <f aca="false" ca="false" dt2D="false" dtr="false" t="normal">H15+L15+P15</f>
        <v>88</v>
      </c>
      <c r="E15" s="26" t="n">
        <f aca="false" ca="false" dt2D="false" dtr="false" t="normal">I15+M15+Q15</f>
        <v>88</v>
      </c>
      <c r="F15" s="26" t="n">
        <f aca="false" ca="false" dt2D="false" dtr="false" t="normal">J15+N15+R15</f>
        <v>3.3</v>
      </c>
      <c r="G15" s="22" t="n">
        <f aca="false" ca="false" dt2D="false" dtr="false" t="normal">(F15-E15)*100/D15</f>
        <v>-96.25</v>
      </c>
      <c r="H15" s="39" t="n">
        <v>0</v>
      </c>
      <c r="I15" s="39" t="n">
        <v>0</v>
      </c>
      <c r="J15" s="39" t="n">
        <v>0</v>
      </c>
      <c r="K15" s="22" t="n">
        <v>0</v>
      </c>
      <c r="L15" s="39" t="n">
        <v>0</v>
      </c>
      <c r="M15" s="39" t="n">
        <v>0</v>
      </c>
      <c r="N15" s="39" t="n">
        <v>0</v>
      </c>
      <c r="O15" s="22" t="n">
        <v>0</v>
      </c>
      <c r="P15" s="39" t="n">
        <v>88</v>
      </c>
      <c r="Q15" s="26" t="n">
        <v>88</v>
      </c>
      <c r="R15" s="39" t="n">
        <v>3.3</v>
      </c>
      <c r="S15" s="22" t="n">
        <f aca="false" ca="false" dt2D="false" dtr="false" t="normal">(R15-Q15)*100/P15</f>
        <v>-96.25</v>
      </c>
    </row>
    <row customFormat="true" customHeight="true" hidden="false" ht="58.5" outlineLevel="0" r="16" s="0">
      <c r="A16" s="35" t="s">
        <v>40</v>
      </c>
      <c r="B16" s="33" t="s">
        <v>41</v>
      </c>
      <c r="C16" s="34" t="s">
        <v>42</v>
      </c>
      <c r="D16" s="26" t="n">
        <f aca="false" ca="false" dt2D="false" dtr="false" t="normal">H16+L16+P16</f>
        <v>254.798</v>
      </c>
      <c r="E16" s="26" t="n">
        <f aca="false" ca="false" dt2D="false" dtr="false" t="normal">I16+M16+Q16</f>
        <v>254.798</v>
      </c>
      <c r="F16" s="26" t="n">
        <f aca="false" ca="false" dt2D="false" dtr="false" t="normal">J16+N16+R16</f>
        <v>63.698</v>
      </c>
      <c r="G16" s="22" t="n">
        <f aca="false" ca="false" dt2D="false" dtr="false" t="normal">(F16-E16)*100/D16</f>
        <v>-75.0005887016382</v>
      </c>
      <c r="H16" s="39" t="n">
        <v>254.798</v>
      </c>
      <c r="I16" s="39" t="n">
        <v>254.798</v>
      </c>
      <c r="J16" s="39" t="n">
        <v>63.698</v>
      </c>
      <c r="K16" s="22" t="n">
        <f aca="false" ca="false" dt2D="false" dtr="false" t="normal">(J16-I16)*100/H16</f>
        <v>-75.0005887016382</v>
      </c>
      <c r="L16" s="39" t="n">
        <v>0</v>
      </c>
      <c r="M16" s="39" t="n">
        <v>0</v>
      </c>
      <c r="N16" s="39" t="n">
        <v>0</v>
      </c>
      <c r="O16" s="22" t="n">
        <v>0</v>
      </c>
      <c r="P16" s="39" t="n">
        <v>0</v>
      </c>
      <c r="Q16" s="26" t="n">
        <v>0</v>
      </c>
      <c r="R16" s="39" t="n">
        <v>0</v>
      </c>
      <c r="S16" s="22" t="n">
        <v>0</v>
      </c>
    </row>
    <row customFormat="true" customHeight="true" hidden="false" ht="42.75" outlineLevel="0" r="17" s="0">
      <c r="A17" s="35" t="s">
        <v>43</v>
      </c>
      <c r="B17" s="33" t="s">
        <v>44</v>
      </c>
      <c r="C17" s="34" t="s">
        <v>45</v>
      </c>
      <c r="D17" s="26" t="n">
        <f aca="false" ca="false" dt2D="false" dtr="false" t="normal">H17+L17+P17</f>
        <v>0</v>
      </c>
      <c r="E17" s="26" t="n">
        <f aca="false" ca="false" dt2D="false" dtr="false" t="normal">I17+M17+Q17</f>
        <v>0</v>
      </c>
      <c r="F17" s="26" t="n">
        <f aca="false" ca="false" dt2D="false" dtr="false" t="normal">J17+N17+R17</f>
        <v>0</v>
      </c>
      <c r="G17" s="22" t="e">
        <f aca="false" ca="false" dt2D="false" dtr="false" t="normal">(F17-E17)*100/D17</f>
        <v>#DIV/0!</v>
      </c>
      <c r="H17" s="39" t="n">
        <v>0</v>
      </c>
      <c r="I17" s="39" t="n">
        <v>0</v>
      </c>
      <c r="J17" s="39" t="n">
        <v>0</v>
      </c>
      <c r="K17" s="22" t="n">
        <v>0</v>
      </c>
      <c r="L17" s="39" t="n">
        <v>0</v>
      </c>
      <c r="M17" s="39" t="n">
        <v>0</v>
      </c>
      <c r="N17" s="39" t="n">
        <v>0</v>
      </c>
      <c r="O17" s="22" t="n">
        <v>0</v>
      </c>
      <c r="P17" s="39" t="n">
        <v>0</v>
      </c>
      <c r="Q17" s="26" t="n">
        <v>0</v>
      </c>
      <c r="R17" s="39" t="n">
        <v>0</v>
      </c>
      <c r="S17" s="22" t="e">
        <f aca="false" ca="false" dt2D="false" dtr="false" t="normal">(R17-Q17)*100/P17</f>
        <v>#DIV/0!</v>
      </c>
    </row>
    <row customFormat="true" customHeight="true" hidden="false" ht="58.5" outlineLevel="0" r="18" s="0">
      <c r="A18" s="35" t="s">
        <v>46</v>
      </c>
      <c r="B18" s="33" t="s">
        <v>47</v>
      </c>
      <c r="C18" s="34" t="s">
        <v>48</v>
      </c>
      <c r="D18" s="26" t="n">
        <f aca="false" ca="false" dt2D="false" dtr="false" t="normal">H18+L18+P18</f>
        <v>0</v>
      </c>
      <c r="E18" s="26" t="n">
        <f aca="false" ca="false" dt2D="false" dtr="false" t="normal">I18+M18+Q18</f>
        <v>0</v>
      </c>
      <c r="F18" s="26" t="n">
        <f aca="false" ca="false" dt2D="false" dtr="false" t="normal">J18+N18+R18</f>
        <v>0</v>
      </c>
      <c r="G18" s="22" t="n">
        <v>0</v>
      </c>
      <c r="H18" s="39" t="n">
        <v>0</v>
      </c>
      <c r="I18" s="39" t="n">
        <v>0</v>
      </c>
      <c r="J18" s="39" t="n">
        <v>0</v>
      </c>
      <c r="K18" s="22" t="n">
        <v>0</v>
      </c>
      <c r="L18" s="39" t="n">
        <v>0</v>
      </c>
      <c r="M18" s="39" t="n">
        <v>0</v>
      </c>
      <c r="N18" s="39" t="n">
        <v>0</v>
      </c>
      <c r="O18" s="22" t="n">
        <v>0</v>
      </c>
      <c r="P18" s="39" t="n">
        <v>0</v>
      </c>
      <c r="Q18" s="26" t="n">
        <v>0</v>
      </c>
      <c r="R18" s="39" t="n">
        <v>0</v>
      </c>
      <c r="S18" s="22" t="n">
        <v>0</v>
      </c>
    </row>
    <row customFormat="true" customHeight="true" hidden="false" ht="57.499755859375" outlineLevel="0" r="19" s="0">
      <c r="A19" s="35" t="s">
        <v>49</v>
      </c>
      <c r="B19" s="33" t="s">
        <v>50</v>
      </c>
      <c r="C19" s="34" t="s">
        <v>31</v>
      </c>
      <c r="D19" s="26" t="n">
        <f aca="false" ca="false" dt2D="false" dtr="false" t="normal">H19</f>
        <v>3.157</v>
      </c>
      <c r="E19" s="26" t="n">
        <f aca="false" ca="false" dt2D="false" dtr="false" t="normal">I19</f>
        <v>3.157</v>
      </c>
      <c r="F19" s="26" t="n">
        <f aca="false" ca="false" dt2D="false" dtr="false" t="normal">J19</f>
        <v>0</v>
      </c>
      <c r="G19" s="22" t="n">
        <f aca="false" ca="false" dt2D="false" dtr="false" t="normal">(F19-E19)*100/D19</f>
        <v>-100</v>
      </c>
      <c r="H19" s="39" t="n">
        <v>3.157</v>
      </c>
      <c r="I19" s="39" t="n">
        <v>3.157</v>
      </c>
      <c r="J19" s="39" t="n">
        <v>0</v>
      </c>
      <c r="K19" s="22" t="n">
        <f aca="false" ca="false" dt2D="false" dtr="false" t="normal">(J19-I19)*100/H19</f>
        <v>-100</v>
      </c>
      <c r="L19" s="39" t="n">
        <f aca="false" ca="false" dt2D="false" dtr="false" t="normal">+P19</f>
        <v>0</v>
      </c>
      <c r="M19" s="39" t="n">
        <v>0</v>
      </c>
      <c r="N19" s="39" t="n">
        <v>0</v>
      </c>
      <c r="O19" s="22" t="n">
        <v>0</v>
      </c>
      <c r="P19" s="39" t="n">
        <v>0</v>
      </c>
      <c r="Q19" s="26" t="n">
        <v>0</v>
      </c>
      <c r="R19" s="39" t="n">
        <v>0</v>
      </c>
      <c r="S19" s="22" t="n">
        <v>0</v>
      </c>
    </row>
    <row customFormat="true" customHeight="true" hidden="false" ht="51" outlineLevel="0" r="20" s="0">
      <c r="A20" s="35" t="s">
        <v>51</v>
      </c>
      <c r="B20" s="33" t="s">
        <v>52</v>
      </c>
      <c r="C20" s="34" t="s">
        <v>31</v>
      </c>
      <c r="D20" s="26" t="n">
        <f aca="false" ca="false" dt2D="false" dtr="false" t="normal">H20+L20+P20</f>
        <v>300</v>
      </c>
      <c r="E20" s="26" t="n">
        <f aca="false" ca="false" dt2D="false" dtr="false" t="normal">I20+M20+Q20</f>
        <v>300</v>
      </c>
      <c r="F20" s="26" t="n">
        <f aca="false" ca="false" dt2D="false" dtr="false" t="normal">J20+N20+R20</f>
        <v>0</v>
      </c>
      <c r="G20" s="22" t="n">
        <f aca="false" ca="false" dt2D="false" dtr="false" t="normal">(F20-E20)*100/D20</f>
        <v>-100</v>
      </c>
      <c r="H20" s="39" t="n">
        <v>0</v>
      </c>
      <c r="I20" s="39" t="n">
        <v>0</v>
      </c>
      <c r="J20" s="39" t="n">
        <v>0</v>
      </c>
      <c r="K20" s="22" t="n">
        <v>0</v>
      </c>
      <c r="L20" s="39" t="n">
        <v>0</v>
      </c>
      <c r="M20" s="39" t="n">
        <v>0</v>
      </c>
      <c r="N20" s="39" t="n">
        <v>0</v>
      </c>
      <c r="O20" s="22" t="n">
        <v>0</v>
      </c>
      <c r="P20" s="39" t="n">
        <v>300</v>
      </c>
      <c r="Q20" s="26" t="n">
        <v>300</v>
      </c>
      <c r="R20" s="39" t="n">
        <v>0</v>
      </c>
      <c r="S20" s="22" t="n">
        <f aca="false" ca="false" dt2D="false" dtr="false" t="normal">(R20-Q20)*100/P20</f>
        <v>-100</v>
      </c>
    </row>
    <row customFormat="true" customHeight="true" ht="35.25" outlineLevel="0" r="21" s="0">
      <c r="A21" s="40" t="s">
        <v>53</v>
      </c>
      <c r="B21" s="33" t="s">
        <v>54</v>
      </c>
      <c r="C21" s="34" t="s">
        <v>31</v>
      </c>
      <c r="D21" s="26" t="n">
        <f aca="false" ca="false" dt2D="false" dtr="false" t="normal">H21+L21+P21</f>
        <v>0</v>
      </c>
      <c r="E21" s="26" t="n">
        <f aca="false" ca="false" dt2D="false" dtr="false" t="normal">I21+M21+Q21</f>
        <v>0</v>
      </c>
      <c r="F21" s="26" t="n">
        <f aca="false" ca="false" dt2D="false" dtr="false" t="normal">J21+N21+R21</f>
        <v>0</v>
      </c>
      <c r="G21" s="22" t="n">
        <v>0</v>
      </c>
      <c r="H21" s="39" t="n">
        <v>0</v>
      </c>
      <c r="I21" s="39" t="n">
        <v>0</v>
      </c>
      <c r="J21" s="39" t="n">
        <v>0</v>
      </c>
      <c r="K21" s="22" t="n">
        <v>0</v>
      </c>
      <c r="L21" s="39" t="n">
        <v>0</v>
      </c>
      <c r="M21" s="39" t="n">
        <v>0</v>
      </c>
      <c r="N21" s="39" t="n">
        <v>0</v>
      </c>
      <c r="O21" s="22" t="n">
        <v>0</v>
      </c>
      <c r="P21" s="39" t="n">
        <v>0</v>
      </c>
      <c r="Q21" s="26" t="n">
        <v>0</v>
      </c>
      <c r="R21" s="39" t="n">
        <v>0</v>
      </c>
      <c r="S21" s="22" t="n">
        <v>0</v>
      </c>
    </row>
    <row customFormat="true" customHeight="true" hidden="false" ht="106.249755859375" outlineLevel="0" r="22" s="0">
      <c r="A22" s="40" t="s">
        <v>55</v>
      </c>
      <c r="B22" s="33" t="s">
        <v>56</v>
      </c>
      <c r="C22" s="34" t="s">
        <v>57</v>
      </c>
      <c r="D22" s="26" t="n">
        <f aca="false" ca="false" dt2D="false" dtr="false" t="normal">H22+L22+P22</f>
        <v>0</v>
      </c>
      <c r="E22" s="26" t="n">
        <f aca="false" ca="false" dt2D="false" dtr="false" t="normal">I22+M22+Q22</f>
        <v>0</v>
      </c>
      <c r="F22" s="26" t="n">
        <f aca="false" ca="false" dt2D="false" dtr="false" t="normal">J22+N22+R22</f>
        <v>0</v>
      </c>
      <c r="G22" s="22" t="n">
        <v>0</v>
      </c>
      <c r="H22" s="39" t="n">
        <v>0</v>
      </c>
      <c r="I22" s="39" t="n">
        <v>0</v>
      </c>
      <c r="J22" s="39" t="n">
        <v>0</v>
      </c>
      <c r="K22" s="22" t="n">
        <v>0</v>
      </c>
      <c r="L22" s="39" t="n">
        <v>0</v>
      </c>
      <c r="M22" s="39" t="n">
        <v>0</v>
      </c>
      <c r="N22" s="39" t="n">
        <v>0</v>
      </c>
      <c r="O22" s="22" t="n">
        <v>0</v>
      </c>
      <c r="P22" s="39" t="n">
        <v>0</v>
      </c>
      <c r="Q22" s="26" t="n">
        <v>0</v>
      </c>
      <c r="R22" s="39" t="n">
        <v>0</v>
      </c>
      <c r="S22" s="22" t="n">
        <v>0</v>
      </c>
    </row>
    <row customFormat="true" customHeight="true" hidden="false" ht="67.2503662109375" outlineLevel="0" r="23" s="0">
      <c r="A23" s="40" t="s">
        <v>58</v>
      </c>
      <c r="B23" s="33" t="s">
        <v>59</v>
      </c>
      <c r="C23" s="34" t="s">
        <v>31</v>
      </c>
      <c r="D23" s="26" t="n">
        <f aca="false" ca="false" dt2D="false" dtr="false" t="normal">H23+L23+P23</f>
        <v>0</v>
      </c>
      <c r="E23" s="26" t="n">
        <f aca="false" ca="false" dt2D="false" dtr="false" t="normal">I23+M23+Q23</f>
        <v>0</v>
      </c>
      <c r="F23" s="26" t="n">
        <f aca="false" ca="false" dt2D="false" dtr="false" t="normal">J23+N23+R23</f>
        <v>0</v>
      </c>
      <c r="G23" s="22" t="n">
        <v>0</v>
      </c>
      <c r="H23" s="39" t="n">
        <v>0</v>
      </c>
      <c r="I23" s="39" t="n">
        <v>0</v>
      </c>
      <c r="J23" s="39" t="n">
        <v>0</v>
      </c>
      <c r="K23" s="22" t="n">
        <v>0</v>
      </c>
      <c r="L23" s="39" t="n">
        <v>0</v>
      </c>
      <c r="M23" s="39" t="n">
        <v>0</v>
      </c>
      <c r="N23" s="39" t="n">
        <v>0</v>
      </c>
      <c r="O23" s="22" t="n">
        <v>0</v>
      </c>
      <c r="P23" s="39" t="n">
        <v>0</v>
      </c>
      <c r="Q23" s="26" t="n">
        <v>0</v>
      </c>
      <c r="R23" s="39" t="n">
        <v>0</v>
      </c>
      <c r="S23" s="22" t="n">
        <v>0</v>
      </c>
    </row>
    <row customFormat="true" customHeight="true" hidden="false" ht="59.25" outlineLevel="0" r="24" s="0">
      <c r="A24" s="40" t="s">
        <v>60</v>
      </c>
      <c r="B24" s="33" t="s">
        <v>61</v>
      </c>
      <c r="C24" s="34" t="s">
        <v>31</v>
      </c>
      <c r="D24" s="26" t="n">
        <f aca="false" ca="false" dt2D="false" dtr="false" t="normal">H24+L24+P24</f>
        <v>0</v>
      </c>
      <c r="E24" s="26" t="n">
        <f aca="false" ca="false" dt2D="false" dtr="false" t="normal">I24+M24+Q24</f>
        <v>0</v>
      </c>
      <c r="F24" s="26" t="n">
        <f aca="false" ca="false" dt2D="false" dtr="false" t="normal">J24+N24+R24</f>
        <v>0</v>
      </c>
      <c r="G24" s="22" t="n">
        <v>0</v>
      </c>
      <c r="H24" s="39" t="n">
        <v>0</v>
      </c>
      <c r="I24" s="39" t="n">
        <v>0</v>
      </c>
      <c r="J24" s="39" t="n">
        <v>0</v>
      </c>
      <c r="K24" s="22" t="n">
        <v>0</v>
      </c>
      <c r="L24" s="39" t="n">
        <v>0</v>
      </c>
      <c r="M24" s="39" t="n">
        <v>0</v>
      </c>
      <c r="N24" s="39" t="n">
        <v>0</v>
      </c>
      <c r="O24" s="22" t="n">
        <v>0</v>
      </c>
      <c r="P24" s="39" t="n">
        <v>0</v>
      </c>
      <c r="Q24" s="26" t="n">
        <v>0</v>
      </c>
      <c r="R24" s="39" t="n">
        <v>0</v>
      </c>
      <c r="S24" s="22" t="n">
        <v>0</v>
      </c>
    </row>
    <row customFormat="true" customHeight="true" hidden="false" ht="101.25" outlineLevel="0" r="25" s="0">
      <c r="A25" s="40" t="s">
        <v>62</v>
      </c>
      <c r="B25" s="33" t="s">
        <v>63</v>
      </c>
      <c r="C25" s="34" t="s">
        <v>57</v>
      </c>
      <c r="D25" s="26" t="n">
        <f aca="false" ca="false" dt2D="false" dtr="false" t="normal">H25+L25+P25</f>
        <v>0</v>
      </c>
      <c r="E25" s="26" t="n">
        <f aca="false" ca="false" dt2D="false" dtr="false" t="normal">I25+M25+Q25</f>
        <v>0</v>
      </c>
      <c r="F25" s="26" t="n">
        <f aca="false" ca="false" dt2D="false" dtr="false" t="normal">J25+N25+R25</f>
        <v>0</v>
      </c>
      <c r="G25" s="22" t="e">
        <f aca="false" ca="false" dt2D="false" dtr="false" t="normal">(F25-E25)*100/D25</f>
        <v>#DIV/0!</v>
      </c>
      <c r="H25" s="39" t="n">
        <v>0</v>
      </c>
      <c r="I25" s="39" t="n">
        <v>0</v>
      </c>
      <c r="J25" s="39" t="n">
        <v>0</v>
      </c>
      <c r="K25" s="22" t="n">
        <v>0</v>
      </c>
      <c r="L25" s="39" t="n">
        <v>0</v>
      </c>
      <c r="M25" s="39" t="n">
        <v>0</v>
      </c>
      <c r="N25" s="39" t="n">
        <v>0</v>
      </c>
      <c r="O25" s="22" t="e">
        <f aca="false" ca="false" dt2D="false" dtr="false" t="normal">(N25-M25)*100/L25</f>
        <v>#DIV/0!</v>
      </c>
      <c r="P25" s="39" t="n">
        <v>0</v>
      </c>
      <c r="Q25" s="26" t="n">
        <v>0</v>
      </c>
      <c r="R25" s="39" t="n">
        <v>0</v>
      </c>
      <c r="S25" s="22" t="n">
        <v>0</v>
      </c>
    </row>
    <row customFormat="true" customHeight="true" ht="81" outlineLevel="0" r="26" s="0">
      <c r="A26" s="23" t="s">
        <v>64</v>
      </c>
      <c r="B26" s="41" t="s">
        <v>65</v>
      </c>
      <c r="C26" s="42" t="s">
        <v>66</v>
      </c>
      <c r="D26" s="27" t="n">
        <f aca="false" ca="false" dt2D="false" dtr="false" t="normal">H26+L26+P26</f>
        <v>26</v>
      </c>
      <c r="E26" s="27" t="n">
        <f aca="false" ca="false" dt2D="false" dtr="false" t="normal">I26+M26+Q26</f>
        <v>26</v>
      </c>
      <c r="F26" s="27" t="n">
        <f aca="false" ca="false" dt2D="false" dtr="false" t="normal">J26+N26+R26</f>
        <v>0</v>
      </c>
      <c r="G26" s="22" t="n">
        <f aca="false" ca="false" dt2D="false" dtr="false" t="normal">(F26-E26)*100/D26</f>
        <v>-100</v>
      </c>
      <c r="H26" s="27" t="n">
        <f aca="false" ca="false" dt2D="false" dtr="false" t="normal">H27</f>
        <v>0</v>
      </c>
      <c r="I26" s="27" t="n">
        <f aca="false" ca="false" dt2D="false" dtr="false" t="normal">I27</f>
        <v>0</v>
      </c>
      <c r="J26" s="27" t="n">
        <f aca="false" ca="false" dt2D="false" dtr="false" t="normal">J27</f>
        <v>0</v>
      </c>
      <c r="K26" s="22" t="n">
        <v>0</v>
      </c>
      <c r="L26" s="27" t="n">
        <f aca="false" ca="false" dt2D="false" dtr="false" t="normal">L27</f>
        <v>1</v>
      </c>
      <c r="M26" s="27" t="n">
        <f aca="false" ca="false" dt2D="false" dtr="false" t="normal">M27</f>
        <v>1</v>
      </c>
      <c r="N26" s="27" t="n">
        <f aca="false" ca="false" dt2D="false" dtr="false" t="normal">N27</f>
        <v>0</v>
      </c>
      <c r="O26" s="22" t="n">
        <f aca="false" ca="false" dt2D="false" dtr="false" t="normal">(N26-M26)*100/L26</f>
        <v>-100</v>
      </c>
      <c r="P26" s="27" t="n">
        <f aca="false" ca="false" dt2D="false" dtr="false" t="normal">P27</f>
        <v>25</v>
      </c>
      <c r="Q26" s="27" t="n">
        <f aca="false" ca="false" dt2D="false" dtr="false" t="normal">Q27</f>
        <v>25</v>
      </c>
      <c r="R26" s="27" t="n">
        <f aca="false" ca="false" dt2D="false" dtr="false" t="normal">R27</f>
        <v>0</v>
      </c>
      <c r="S26" s="22" t="n">
        <v>0</v>
      </c>
    </row>
    <row customFormat="true" customHeight="true" ht="52.5" outlineLevel="0" r="27" s="0">
      <c r="A27" s="28" t="s">
        <v>67</v>
      </c>
      <c r="B27" s="29" t="s">
        <v>68</v>
      </c>
      <c r="C27" s="42" t="s">
        <v>69</v>
      </c>
      <c r="D27" s="27" t="n">
        <f aca="false" ca="false" dt2D="false" dtr="false" t="normal">H27+L27+P27</f>
        <v>26</v>
      </c>
      <c r="E27" s="27" t="n">
        <f aca="false" ca="false" dt2D="false" dtr="false" t="normal">I27+M27+Q27</f>
        <v>26</v>
      </c>
      <c r="F27" s="27" t="n">
        <f aca="false" ca="false" dt2D="false" dtr="false" t="normal">J27+N27+R27</f>
        <v>0</v>
      </c>
      <c r="G27" s="22" t="n">
        <f aca="false" ca="false" dt2D="false" dtr="false" t="normal">(F27-E27)*100/D27</f>
        <v>-100</v>
      </c>
      <c r="H27" s="31" t="n">
        <f aca="false" ca="false" dt2D="false" dtr="false" t="normal">H28+H29+H30+H31+H32</f>
        <v>0</v>
      </c>
      <c r="I27" s="31" t="n">
        <f aca="false" ca="false" dt2D="false" dtr="false" t="normal">I28+I29+I30+I31+I32</f>
        <v>0</v>
      </c>
      <c r="J27" s="31" t="n">
        <f aca="false" ca="false" dt2D="false" dtr="false" t="normal">J28+J29+J30+J31+J32</f>
        <v>0</v>
      </c>
      <c r="K27" s="22" t="n">
        <v>0</v>
      </c>
      <c r="L27" s="27" t="n">
        <f aca="false" ca="false" dt2D="false" dtr="false" t="normal">L28+L29+L30+L31+L32</f>
        <v>1</v>
      </c>
      <c r="M27" s="27" t="n">
        <f aca="false" ca="false" dt2D="false" dtr="false" t="normal">M28+M29+M30+M31+M32</f>
        <v>1</v>
      </c>
      <c r="N27" s="27" t="n">
        <f aca="false" ca="false" dt2D="false" dtr="false" t="normal">N28+N29+N30+N31+N32</f>
        <v>0</v>
      </c>
      <c r="O27" s="22" t="n">
        <f aca="false" ca="false" dt2D="false" dtr="false" t="normal">(N27-M27)*100/L27</f>
        <v>-100</v>
      </c>
      <c r="P27" s="27" t="n">
        <f aca="false" ca="false" dt2D="false" dtr="false" t="normal">P28+P29+P30+P31+P32</f>
        <v>25</v>
      </c>
      <c r="Q27" s="27" t="n">
        <f aca="false" ca="false" dt2D="false" dtr="false" t="normal">Q28+Q29+Q30+Q31+Q32</f>
        <v>25</v>
      </c>
      <c r="R27" s="27" t="n">
        <f aca="false" ca="false" dt2D="false" dtr="false" t="normal">R28+R29+R30+R31+R32</f>
        <v>0</v>
      </c>
      <c r="S27" s="22" t="n">
        <f aca="false" ca="false" dt2D="false" dtr="false" t="normal">(R27-Q27)*100/P27</f>
        <v>-100</v>
      </c>
    </row>
    <row customFormat="true" customHeight="true" hidden="false" ht="52.5" outlineLevel="0" r="28" s="0">
      <c r="A28" s="35" t="s">
        <v>70</v>
      </c>
      <c r="B28" s="33" t="s">
        <v>71</v>
      </c>
      <c r="C28" s="34" t="s">
        <v>31</v>
      </c>
      <c r="D28" s="26" t="n">
        <f aca="false" ca="false" dt2D="false" dtr="false" t="normal">H28+L28+P28</f>
        <v>1</v>
      </c>
      <c r="E28" s="26" t="n">
        <f aca="false" ca="false" dt2D="false" dtr="false" t="normal">I28+M28+Q28</f>
        <v>1</v>
      </c>
      <c r="F28" s="26" t="n">
        <f aca="false" ca="false" dt2D="false" dtr="false" t="normal">J28+N28+R28</f>
        <v>0</v>
      </c>
      <c r="G28" s="22" t="n">
        <f aca="false" ca="false" dt2D="false" dtr="false" t="normal">(F28-E28)*100/D28</f>
        <v>-100</v>
      </c>
      <c r="H28" s="39" t="n">
        <v>0</v>
      </c>
      <c r="I28" s="39" t="n">
        <v>0</v>
      </c>
      <c r="J28" s="39" t="n">
        <v>0</v>
      </c>
      <c r="K28" s="22" t="n">
        <v>0</v>
      </c>
      <c r="L28" s="39" t="n">
        <v>1</v>
      </c>
      <c r="M28" s="26" t="n">
        <v>1</v>
      </c>
      <c r="N28" s="39" t="n">
        <v>0</v>
      </c>
      <c r="O28" s="22" t="n">
        <f aca="false" ca="false" dt2D="false" dtr="false" t="normal">(N28-M28)*100/L28</f>
        <v>-100</v>
      </c>
      <c r="P28" s="39" t="n">
        <v>0</v>
      </c>
      <c r="Q28" s="26" t="n">
        <v>0</v>
      </c>
      <c r="R28" s="39" t="n">
        <v>0</v>
      </c>
      <c r="S28" s="22" t="n">
        <v>0</v>
      </c>
    </row>
    <row customFormat="true" customHeight="true" hidden="false" ht="129.75" outlineLevel="0" r="29" s="0">
      <c r="A29" s="35" t="s">
        <v>72</v>
      </c>
      <c r="B29" s="33" t="s">
        <v>73</v>
      </c>
      <c r="C29" s="34" t="s">
        <v>31</v>
      </c>
      <c r="D29" s="26" t="n">
        <f aca="false" ca="false" dt2D="false" dtr="false" t="normal">H29+L29+P29</f>
        <v>0</v>
      </c>
      <c r="E29" s="26" t="n">
        <f aca="false" ca="false" dt2D="false" dtr="false" t="normal">I29+M29+Q29</f>
        <v>0</v>
      </c>
      <c r="F29" s="26" t="n">
        <f aca="false" ca="false" dt2D="false" dtr="false" t="normal">J29+N29+R29</f>
        <v>0</v>
      </c>
      <c r="G29" s="22" t="n">
        <v>0</v>
      </c>
      <c r="H29" s="39" t="n">
        <v>0</v>
      </c>
      <c r="I29" s="39" t="n">
        <v>0</v>
      </c>
      <c r="J29" s="39" t="n">
        <v>0</v>
      </c>
      <c r="K29" s="22" t="n">
        <v>0</v>
      </c>
      <c r="L29" s="39" t="n">
        <v>0</v>
      </c>
      <c r="M29" s="26" t="n">
        <v>0</v>
      </c>
      <c r="N29" s="39" t="n">
        <v>0</v>
      </c>
      <c r="O29" s="22" t="n">
        <v>0</v>
      </c>
      <c r="P29" s="39" t="n">
        <v>0</v>
      </c>
      <c r="Q29" s="26" t="n">
        <v>0</v>
      </c>
      <c r="R29" s="39" t="n">
        <v>0</v>
      </c>
      <c r="S29" s="22" t="n">
        <v>0</v>
      </c>
    </row>
    <row customFormat="true" customHeight="true" hidden="false" ht="138" outlineLevel="0" r="30" s="0">
      <c r="A30" s="35" t="s">
        <v>74</v>
      </c>
      <c r="B30" s="33" t="s">
        <v>75</v>
      </c>
      <c r="C30" s="34" t="s">
        <v>31</v>
      </c>
      <c r="D30" s="26" t="n">
        <f aca="false" ca="false" dt2D="false" dtr="false" t="normal">H30+L30+P30</f>
        <v>0</v>
      </c>
      <c r="E30" s="26" t="n">
        <f aca="false" ca="false" dt2D="false" dtr="false" t="normal">I30+M30+Q30</f>
        <v>0</v>
      </c>
      <c r="F30" s="26" t="n">
        <f aca="false" ca="false" dt2D="false" dtr="false" t="normal">J30+N30+R30</f>
        <v>0</v>
      </c>
      <c r="G30" s="22" t="n">
        <v>0</v>
      </c>
      <c r="H30" s="39" t="n">
        <v>0</v>
      </c>
      <c r="I30" s="39" t="n">
        <v>0</v>
      </c>
      <c r="J30" s="39" t="n">
        <v>0</v>
      </c>
      <c r="K30" s="22" t="n">
        <v>0</v>
      </c>
      <c r="L30" s="39" t="n">
        <v>0</v>
      </c>
      <c r="M30" s="26" t="n">
        <v>0</v>
      </c>
      <c r="N30" s="39" t="n">
        <v>0</v>
      </c>
      <c r="O30" s="22" t="n">
        <v>0</v>
      </c>
      <c r="P30" s="39" t="n">
        <v>0</v>
      </c>
      <c r="Q30" s="26" t="n">
        <v>0</v>
      </c>
      <c r="R30" s="39" t="n">
        <v>0</v>
      </c>
      <c r="S30" s="22" t="n">
        <v>0</v>
      </c>
    </row>
    <row customFormat="true" customHeight="true" hidden="false" ht="61.5" outlineLevel="0" r="31" s="0">
      <c r="A31" s="35" t="s">
        <v>76</v>
      </c>
      <c r="B31" s="33" t="s">
        <v>77</v>
      </c>
      <c r="C31" s="34" t="s">
        <v>31</v>
      </c>
      <c r="D31" s="26" t="n">
        <f aca="false" ca="false" dt2D="false" dtr="false" t="normal">H31+L31+P31</f>
        <v>25</v>
      </c>
      <c r="E31" s="26" t="n">
        <f aca="false" ca="false" dt2D="false" dtr="false" t="normal">I31+M31+Q31</f>
        <v>25</v>
      </c>
      <c r="F31" s="26" t="n">
        <f aca="false" ca="false" dt2D="false" dtr="false" t="normal">J31+N31+R31</f>
        <v>0</v>
      </c>
      <c r="G31" s="22" t="n">
        <f aca="false" ca="false" dt2D="false" dtr="false" t="normal">(F31-E31)*100/D31</f>
        <v>-100</v>
      </c>
      <c r="H31" s="39" t="n">
        <v>0</v>
      </c>
      <c r="I31" s="39" t="n">
        <v>0</v>
      </c>
      <c r="J31" s="39" t="n">
        <v>0</v>
      </c>
      <c r="K31" s="22" t="n">
        <v>0</v>
      </c>
      <c r="L31" s="39" t="n">
        <v>0</v>
      </c>
      <c r="M31" s="26" t="n">
        <v>0</v>
      </c>
      <c r="N31" s="39" t="n">
        <v>0</v>
      </c>
      <c r="O31" s="22" t="n">
        <v>0</v>
      </c>
      <c r="P31" s="39" t="n">
        <v>25</v>
      </c>
      <c r="Q31" s="26" t="n">
        <v>25</v>
      </c>
      <c r="R31" s="39" t="n">
        <v>0</v>
      </c>
      <c r="S31" s="22" t="n">
        <f aca="false" ca="false" dt2D="false" dtr="false" t="normal">(R31-Q31)*100/P31</f>
        <v>-100</v>
      </c>
    </row>
    <row customFormat="true" customHeight="true" hidden="false" ht="93.75" outlineLevel="0" r="32" s="0">
      <c r="A32" s="35" t="s">
        <v>78</v>
      </c>
      <c r="B32" s="33" t="s">
        <v>79</v>
      </c>
      <c r="C32" s="34" t="s">
        <v>31</v>
      </c>
      <c r="D32" s="26" t="n">
        <f aca="false" ca="false" dt2D="false" dtr="false" t="normal">H32+L32+P32</f>
        <v>0</v>
      </c>
      <c r="E32" s="26" t="n">
        <f aca="false" ca="false" dt2D="false" dtr="false" t="normal">I32+M32+Q32</f>
        <v>0</v>
      </c>
      <c r="F32" s="26" t="n">
        <f aca="false" ca="false" dt2D="false" dtr="false" t="normal">J32+N32+R32</f>
        <v>0</v>
      </c>
      <c r="G32" s="22" t="n">
        <v>0</v>
      </c>
      <c r="H32" s="39" t="n">
        <v>0</v>
      </c>
      <c r="I32" s="39" t="n">
        <v>0</v>
      </c>
      <c r="J32" s="39" t="n">
        <v>0</v>
      </c>
      <c r="K32" s="22" t="n">
        <v>0</v>
      </c>
      <c r="L32" s="39" t="n">
        <v>0</v>
      </c>
      <c r="M32" s="26" t="n">
        <v>0</v>
      </c>
      <c r="N32" s="39" t="n">
        <v>0</v>
      </c>
      <c r="O32" s="22" t="n">
        <v>0</v>
      </c>
      <c r="P32" s="39" t="n">
        <v>0</v>
      </c>
      <c r="Q32" s="26" t="n">
        <v>0</v>
      </c>
      <c r="R32" s="39" t="n">
        <v>0</v>
      </c>
      <c r="S32" s="22" t="n">
        <v>0</v>
      </c>
    </row>
    <row customFormat="true" customHeight="true" hidden="false" ht="62.25" outlineLevel="0" r="33" s="0">
      <c r="A33" s="23" t="s">
        <v>80</v>
      </c>
      <c r="B33" s="41" t="s">
        <v>81</v>
      </c>
      <c r="C33" s="42" t="s">
        <v>82</v>
      </c>
      <c r="D33" s="27" t="n">
        <f aca="false" ca="false" dt2D="false" dtr="false" t="normal">H33+L33+P33</f>
        <v>5227.576</v>
      </c>
      <c r="E33" s="27" t="n">
        <f aca="false" ca="false" dt2D="false" dtr="false" t="normal">I33+M33+Q33</f>
        <v>5227.576</v>
      </c>
      <c r="F33" s="27" t="n">
        <f aca="false" ca="false" dt2D="false" dtr="false" t="normal">J33+N33+R33</f>
        <v>1428.525</v>
      </c>
      <c r="G33" s="22" t="n">
        <f aca="false" ca="false" dt2D="false" dtr="false" t="normal">(F33-E33)*100/D33</f>
        <v>-72.6732810771187</v>
      </c>
      <c r="H33" s="27" t="n">
        <f aca="false" ca="false" dt2D="false" dtr="false" t="normal">H34</f>
        <v>0</v>
      </c>
      <c r="I33" s="27" t="n">
        <f aca="false" ca="false" dt2D="false" dtr="false" t="normal">I34</f>
        <v>0</v>
      </c>
      <c r="J33" s="27" t="n">
        <f aca="false" ca="false" dt2D="false" dtr="false" t="normal">J34</f>
        <v>0</v>
      </c>
      <c r="K33" s="22" t="n">
        <v>0</v>
      </c>
      <c r="L33" s="27" t="n">
        <f aca="false" ca="false" dt2D="false" dtr="false" t="normal">L34</f>
        <v>4260</v>
      </c>
      <c r="M33" s="27" t="n">
        <f aca="false" ca="false" dt2D="false" dtr="false" t="normal">M34</f>
        <v>4260</v>
      </c>
      <c r="N33" s="27" t="n">
        <f aca="false" ca="false" dt2D="false" dtr="false" t="normal">N34</f>
        <v>1415</v>
      </c>
      <c r="O33" s="22" t="n">
        <f aca="false" ca="false" dt2D="false" dtr="false" t="normal">(N33-M33)*100/L33</f>
        <v>-66.7840375586854</v>
      </c>
      <c r="P33" s="27" t="n">
        <f aca="false" ca="false" dt2D="false" dtr="false" t="normal">P34</f>
        <v>967.576</v>
      </c>
      <c r="Q33" s="27" t="n">
        <f aca="false" ca="false" dt2D="false" dtr="false" t="normal">Q34</f>
        <v>967.576</v>
      </c>
      <c r="R33" s="27" t="n">
        <f aca="false" ca="false" dt2D="false" dtr="false" t="normal">R34</f>
        <v>13.525</v>
      </c>
      <c r="S33" s="22" t="n">
        <v>0</v>
      </c>
    </row>
    <row customFormat="true" customHeight="true" hidden="false" ht="64.5" outlineLevel="0" r="34" s="0">
      <c r="A34" s="28" t="s">
        <v>83</v>
      </c>
      <c r="B34" s="29" t="s">
        <v>84</v>
      </c>
      <c r="C34" s="42" t="s">
        <v>85</v>
      </c>
      <c r="D34" s="26" t="n">
        <f aca="false" ca="false" dt2D="false" dtr="false" t="normal">H34+L34+P34</f>
        <v>5227.576</v>
      </c>
      <c r="E34" s="27" t="n">
        <f aca="false" ca="false" dt2D="false" dtr="false" t="normal">E35+E36+E37+E38</f>
        <v>5227.576</v>
      </c>
      <c r="F34" s="27" t="n">
        <f aca="false" ca="false" dt2D="false" dtr="false" t="normal">F35+F36+F37+F38</f>
        <v>1428.525</v>
      </c>
      <c r="G34" s="22" t="n">
        <f aca="false" ca="false" dt2D="false" dtr="false" t="normal">(F34-E34)*100/D34</f>
        <v>-72.6732810771187</v>
      </c>
      <c r="H34" s="27" t="n">
        <f aca="false" ca="false" dt2D="false" dtr="false" t="normal">H35+H36+H37</f>
        <v>0</v>
      </c>
      <c r="I34" s="27" t="n">
        <f aca="false" ca="false" dt2D="false" dtr="false" t="normal">I35+I36+I37</f>
        <v>0</v>
      </c>
      <c r="J34" s="27" t="n">
        <f aca="false" ca="false" dt2D="false" dtr="false" t="normal">J35+J36+J37</f>
        <v>0</v>
      </c>
      <c r="K34" s="22" t="n">
        <v>0</v>
      </c>
      <c r="L34" s="27" t="n">
        <f aca="false" ca="false" dt2D="false" dtr="false" t="normal">SUM(L35:L38)</f>
        <v>4260</v>
      </c>
      <c r="M34" s="27" t="n">
        <f aca="false" ca="false" dt2D="false" dtr="false" t="normal">SUM(M35:M38)</f>
        <v>4260</v>
      </c>
      <c r="N34" s="27" t="n">
        <f aca="false" ca="false" dt2D="false" dtr="false" t="normal">SUM(N35:N38)</f>
        <v>1415</v>
      </c>
      <c r="O34" s="22" t="n">
        <f aca="false" ca="false" dt2D="false" dtr="false" t="normal">(N34-M34)*100/L34</f>
        <v>-66.7840375586854</v>
      </c>
      <c r="P34" s="27" t="n">
        <f aca="false" ca="false" dt2D="false" dtr="false" t="normal">SUM(P35:P38)</f>
        <v>967.576</v>
      </c>
      <c r="Q34" s="27" t="n">
        <f aca="false" ca="false" dt2D="false" dtr="false" t="normal">SUM(Q35:Q38)</f>
        <v>967.576</v>
      </c>
      <c r="R34" s="27" t="n">
        <f aca="false" ca="false" dt2D="false" dtr="false" t="normal">SUM(R35:R38)</f>
        <v>13.525</v>
      </c>
      <c r="S34" s="22" t="n">
        <f aca="false" ca="false" dt2D="false" dtr="false" t="normal">(R34-Q34)*100/P34</f>
        <v>-98.602176986614</v>
      </c>
    </row>
    <row customFormat="true" customHeight="true" hidden="false" ht="40.5" outlineLevel="0" r="35" s="0">
      <c r="A35" s="35" t="s">
        <v>86</v>
      </c>
      <c r="B35" s="33" t="s">
        <v>87</v>
      </c>
      <c r="C35" s="34" t="s">
        <v>88</v>
      </c>
      <c r="D35" s="26" t="n">
        <f aca="false" ca="false" dt2D="false" dtr="false" t="normal">H35+L35+P35</f>
        <v>4300.576</v>
      </c>
      <c r="E35" s="26" t="n">
        <f aca="false" ca="false" dt2D="false" dtr="false" t="normal">I35+M35+Q35</f>
        <v>4300.576</v>
      </c>
      <c r="F35" s="26" t="n">
        <f aca="false" ca="false" dt2D="false" dtr="false" t="normal">J35+N35+R35</f>
        <v>1428.525</v>
      </c>
      <c r="G35" s="22" t="n">
        <f aca="false" ca="false" dt2D="false" dtr="false" t="normal">(F35-E35)*100/D35</f>
        <v>-66.782937913433</v>
      </c>
      <c r="H35" s="39" t="n">
        <v>0</v>
      </c>
      <c r="I35" s="39" t="n">
        <v>0</v>
      </c>
      <c r="J35" s="39" t="n">
        <v>0</v>
      </c>
      <c r="K35" s="22" t="n">
        <v>0</v>
      </c>
      <c r="L35" s="39" t="n">
        <v>4260</v>
      </c>
      <c r="M35" s="39" t="n">
        <v>4260</v>
      </c>
      <c r="N35" s="39" t="n">
        <v>1415</v>
      </c>
      <c r="O35" s="22" t="n">
        <f aca="false" ca="false" dt2D="false" dtr="false" t="normal">(N35-M35)*100/L35</f>
        <v>-66.7840375586854</v>
      </c>
      <c r="P35" s="39" t="n">
        <v>40.576</v>
      </c>
      <c r="Q35" s="26" t="n">
        <v>40.576</v>
      </c>
      <c r="R35" s="39" t="n">
        <v>13.525</v>
      </c>
      <c r="S35" s="22" t="n">
        <f aca="false" ca="false" dt2D="false" dtr="false" t="normal">(R35-Q35)*100/P35</f>
        <v>-66.667488170347</v>
      </c>
    </row>
    <row customFormat="true" customHeight="true" ht="39.75" outlineLevel="0" r="36" s="0">
      <c r="A36" s="35" t="s">
        <v>89</v>
      </c>
      <c r="B36" s="33" t="s">
        <v>90</v>
      </c>
      <c r="C36" s="34" t="s">
        <v>88</v>
      </c>
      <c r="D36" s="26" t="n">
        <f aca="false" ca="false" dt2D="false" dtr="false" t="normal">H36+L36+P36</f>
        <v>0</v>
      </c>
      <c r="E36" s="26" t="n">
        <f aca="false" ca="false" dt2D="false" dtr="false" t="normal">I36+M36+Q36</f>
        <v>0</v>
      </c>
      <c r="F36" s="26" t="n">
        <f aca="false" ca="false" dt2D="false" dtr="false" t="normal">J36+N36+R36</f>
        <v>0</v>
      </c>
      <c r="G36" s="22" t="n">
        <v>0</v>
      </c>
      <c r="H36" s="39" t="n">
        <v>0</v>
      </c>
      <c r="I36" s="39" t="n">
        <v>0</v>
      </c>
      <c r="J36" s="39" t="n">
        <v>0</v>
      </c>
      <c r="K36" s="22" t="n">
        <v>0</v>
      </c>
      <c r="L36" s="39" t="n">
        <v>0</v>
      </c>
      <c r="M36" s="39" t="n">
        <v>0</v>
      </c>
      <c r="N36" s="39" t="n">
        <v>0</v>
      </c>
      <c r="O36" s="22" t="n">
        <v>0</v>
      </c>
      <c r="P36" s="39" t="n">
        <v>0</v>
      </c>
      <c r="Q36" s="26" t="n">
        <v>0</v>
      </c>
      <c r="R36" s="39" t="n">
        <v>0</v>
      </c>
      <c r="S36" s="22" t="n">
        <v>0</v>
      </c>
    </row>
    <row customFormat="true" customHeight="true" ht="59.25" outlineLevel="0" r="37" s="0">
      <c r="A37" s="35" t="s">
        <v>91</v>
      </c>
      <c r="B37" s="33" t="s">
        <v>92</v>
      </c>
      <c r="C37" s="34" t="s">
        <v>88</v>
      </c>
      <c r="D37" s="26" t="n">
        <f aca="false" ca="false" dt2D="false" dtr="false" t="normal">H37+L37+P37</f>
        <v>927</v>
      </c>
      <c r="E37" s="26" t="n">
        <f aca="false" ca="false" dt2D="false" dtr="false" t="normal">I37+M37+Q37</f>
        <v>927</v>
      </c>
      <c r="F37" s="26" t="n">
        <f aca="false" ca="false" dt2D="false" dtr="false" t="normal">J37+N37+R37</f>
        <v>0</v>
      </c>
      <c r="G37" s="22" t="n">
        <v>0</v>
      </c>
      <c r="H37" s="39" t="n">
        <v>0</v>
      </c>
      <c r="I37" s="39" t="n">
        <v>0</v>
      </c>
      <c r="J37" s="39" t="n">
        <v>0</v>
      </c>
      <c r="K37" s="22" t="n">
        <v>0</v>
      </c>
      <c r="L37" s="39" t="n">
        <v>0</v>
      </c>
      <c r="M37" s="39" t="n">
        <v>0</v>
      </c>
      <c r="N37" s="39" t="n">
        <v>0</v>
      </c>
      <c r="O37" s="22" t="n">
        <v>0</v>
      </c>
      <c r="P37" s="39" t="n">
        <v>927</v>
      </c>
      <c r="Q37" s="26" t="n">
        <v>927</v>
      </c>
      <c r="R37" s="39" t="n">
        <v>0</v>
      </c>
      <c r="S37" s="22" t="n">
        <v>0</v>
      </c>
    </row>
    <row customFormat="true" customHeight="true" ht="56.25" outlineLevel="0" r="38" s="0">
      <c r="A38" s="35" t="s">
        <v>93</v>
      </c>
      <c r="B38" s="33" t="s">
        <v>94</v>
      </c>
      <c r="C38" s="34" t="s">
        <v>95</v>
      </c>
      <c r="D38" s="26" t="n">
        <f aca="false" ca="false" dt2D="false" dtr="false" t="normal">H38+L38+P38</f>
        <v>0</v>
      </c>
      <c r="E38" s="26" t="n">
        <f aca="false" ca="false" dt2D="false" dtr="false" t="normal">I38+M38+Q38</f>
        <v>0</v>
      </c>
      <c r="F38" s="26" t="n">
        <f aca="false" ca="false" dt2D="false" dtr="false" t="normal">J38+N38+R38</f>
        <v>0</v>
      </c>
      <c r="G38" s="22" t="n">
        <v>0</v>
      </c>
      <c r="H38" s="39" t="n">
        <v>0</v>
      </c>
      <c r="I38" s="39" t="n">
        <v>0</v>
      </c>
      <c r="J38" s="39" t="n">
        <v>0</v>
      </c>
      <c r="K38" s="22" t="n">
        <v>0</v>
      </c>
      <c r="L38" s="39" t="n">
        <v>0</v>
      </c>
      <c r="M38" s="39" t="n">
        <v>0</v>
      </c>
      <c r="N38" s="39" t="n">
        <v>0</v>
      </c>
      <c r="O38" s="22" t="n">
        <v>0</v>
      </c>
      <c r="P38" s="39" t="n">
        <v>0</v>
      </c>
      <c r="Q38" s="26" t="n">
        <v>0</v>
      </c>
      <c r="R38" s="39" t="n">
        <v>0</v>
      </c>
      <c r="S38" s="22" t="n">
        <v>0</v>
      </c>
    </row>
    <row customFormat="true" customHeight="true" hidden="false" ht="62.25" outlineLevel="0" r="39" s="0">
      <c r="A39" s="23" t="s">
        <v>96</v>
      </c>
      <c r="B39" s="41" t="s">
        <v>97</v>
      </c>
      <c r="C39" s="42" t="s">
        <v>98</v>
      </c>
      <c r="D39" s="26" t="n">
        <f aca="false" ca="false" dt2D="false" dtr="false" t="normal">H39+L39+P39</f>
        <v>1709.8</v>
      </c>
      <c r="E39" s="26" t="n">
        <f aca="false" ca="false" dt2D="false" dtr="false" t="normal">I39+M39+Q39</f>
        <v>1709.8</v>
      </c>
      <c r="F39" s="26" t="n">
        <f aca="false" ca="false" dt2D="false" dtr="false" t="normal">J39+N39+R39</f>
        <v>395.675</v>
      </c>
      <c r="G39" s="22" t="n">
        <f aca="false" ca="false" dt2D="false" dtr="false" t="normal">(F39-E39)*100/D39</f>
        <v>-76.8584044917534</v>
      </c>
      <c r="H39" s="27" t="n">
        <v>0</v>
      </c>
      <c r="I39" s="27" t="n">
        <v>0</v>
      </c>
      <c r="J39" s="27" t="n">
        <v>0</v>
      </c>
      <c r="K39" s="22" t="n">
        <v>0</v>
      </c>
      <c r="L39" s="27" t="n">
        <f aca="false" ca="false" dt2D="false" dtr="false" t="normal">L40</f>
        <v>52.8</v>
      </c>
      <c r="M39" s="27" t="n">
        <f aca="false" ca="false" dt2D="false" dtr="false" t="normal">M40</f>
        <v>52.8</v>
      </c>
      <c r="N39" s="27" t="n">
        <f aca="false" ca="false" dt2D="false" dtr="false" t="normal">N40</f>
        <v>13.2</v>
      </c>
      <c r="O39" s="22" t="n">
        <f aca="false" ca="false" dt2D="false" dtr="false" t="normal">(N39-M39)*100/L39</f>
        <v>-75</v>
      </c>
      <c r="P39" s="27" t="n">
        <f aca="false" ca="false" dt2D="false" dtr="false" t="normal">P40</f>
        <v>1657</v>
      </c>
      <c r="Q39" s="27" t="n">
        <f aca="false" ca="false" dt2D="false" dtr="false" t="normal">Q40</f>
        <v>1657</v>
      </c>
      <c r="R39" s="27" t="n">
        <f aca="false" ca="false" dt2D="false" dtr="false" t="normal">R40</f>
        <v>382.475</v>
      </c>
      <c r="S39" s="22" t="n">
        <f aca="false" ca="false" dt2D="false" dtr="false" t="normal">(R39-Q39)*100/P39</f>
        <v>-76.9176222088111</v>
      </c>
    </row>
    <row customFormat="true" customHeight="true" hidden="false" ht="59.74951171875" outlineLevel="0" r="40" s="0">
      <c r="A40" s="28" t="s">
        <v>99</v>
      </c>
      <c r="B40" s="29" t="s">
        <v>100</v>
      </c>
      <c r="C40" s="42" t="s">
        <v>101</v>
      </c>
      <c r="D40" s="26" t="n">
        <f aca="false" ca="false" dt2D="false" dtr="false" t="normal">SUM(D41:D46)</f>
        <v>1709.8</v>
      </c>
      <c r="E40" s="26" t="n">
        <f aca="false" ca="false" dt2D="false" dtr="false" t="normal">I40+M40+Q40</f>
        <v>1709.8</v>
      </c>
      <c r="F40" s="26" t="n">
        <f aca="false" ca="false" dt2D="false" dtr="false" t="normal">J40+N40+R40</f>
        <v>395.675</v>
      </c>
      <c r="G40" s="22" t="n">
        <f aca="false" ca="false" dt2D="false" dtr="false" t="normal">(F40-E40)*100/D40</f>
        <v>-76.8584044917534</v>
      </c>
      <c r="H40" s="31" t="n">
        <f aca="false" ca="false" dt2D="false" dtr="false" t="normal">SUM(H41:H46)</f>
        <v>0</v>
      </c>
      <c r="I40" s="31" t="n">
        <f aca="false" ca="false" dt2D="false" dtr="false" t="normal">SUM(I41:I46)</f>
        <v>0</v>
      </c>
      <c r="J40" s="31" t="n">
        <f aca="false" ca="false" dt2D="false" dtr="false" t="normal">SUM(J41:J46)</f>
        <v>0</v>
      </c>
      <c r="K40" s="22" t="n">
        <v>0</v>
      </c>
      <c r="L40" s="31" t="n">
        <f aca="false" ca="false" dt2D="false" dtr="false" t="normal">SUM(L41:L46)</f>
        <v>52.8</v>
      </c>
      <c r="M40" s="31" t="n">
        <f aca="false" ca="false" dt2D="false" dtr="false" t="normal">SUM(M41:M46)</f>
        <v>52.8</v>
      </c>
      <c r="N40" s="31" t="n">
        <f aca="false" ca="false" dt2D="false" dtr="false" t="normal">SUM(N41:N46)</f>
        <v>13.2</v>
      </c>
      <c r="O40" s="22" t="n">
        <f aca="false" ca="false" dt2D="false" dtr="false" t="normal">(N40-M40)*100/L40</f>
        <v>-75</v>
      </c>
      <c r="P40" s="31" t="n">
        <f aca="false" ca="false" dt2D="false" dtr="false" t="normal">SUM(P41:P46)</f>
        <v>1657</v>
      </c>
      <c r="Q40" s="31" t="n">
        <f aca="false" ca="false" dt2D="false" dtr="false" t="normal">SUM(Q41:Q46)</f>
        <v>1657</v>
      </c>
      <c r="R40" s="31" t="n">
        <f aca="false" ca="false" dt2D="false" dtr="false" t="normal">SUM(R41:R46)</f>
        <v>382.475</v>
      </c>
      <c r="S40" s="22" t="n">
        <f aca="false" ca="false" dt2D="false" dtr="false" t="normal">(R40-Q40)*100/P40</f>
        <v>-76.9176222088111</v>
      </c>
    </row>
    <row customFormat="true" customHeight="true" hidden="false" ht="26.74951171875" outlineLevel="0" r="41" s="0">
      <c r="A41" s="35" t="s">
        <v>102</v>
      </c>
      <c r="B41" s="33" t="s">
        <v>103</v>
      </c>
      <c r="C41" s="34" t="s">
        <v>31</v>
      </c>
      <c r="D41" s="26" t="n">
        <f aca="false" ca="false" dt2D="false" dtr="false" t="normal">H41+L41+P41</f>
        <v>1627</v>
      </c>
      <c r="E41" s="26" t="n">
        <f aca="false" ca="false" dt2D="false" dtr="false" t="normal">I41+M41+Q41</f>
        <v>1627</v>
      </c>
      <c r="F41" s="26" t="n">
        <f aca="false" ca="false" dt2D="false" dtr="false" t="normal">J41+N41+R41</f>
        <v>381.975</v>
      </c>
      <c r="G41" s="22" t="n">
        <f aca="false" ca="false" dt2D="false" dtr="false" t="normal">(F41-E41)*100/D41</f>
        <v>-76.5227412415489</v>
      </c>
      <c r="H41" s="39" t="n">
        <v>0</v>
      </c>
      <c r="I41" s="39" t="n">
        <v>0</v>
      </c>
      <c r="J41" s="39" t="n">
        <v>0</v>
      </c>
      <c r="K41" s="22" t="n">
        <v>0</v>
      </c>
      <c r="L41" s="39" t="n">
        <v>0</v>
      </c>
      <c r="M41" s="39" t="n">
        <v>0</v>
      </c>
      <c r="N41" s="39" t="n">
        <v>0</v>
      </c>
      <c r="O41" s="22" t="n">
        <v>0</v>
      </c>
      <c r="P41" s="39" t="n">
        <v>1627</v>
      </c>
      <c r="Q41" s="26" t="n">
        <v>1627</v>
      </c>
      <c r="R41" s="39" t="n">
        <v>381.975</v>
      </c>
      <c r="S41" s="22" t="n">
        <f aca="false" ca="false" dt2D="false" dtr="false" t="normal">(R41-Q41)*100/P41</f>
        <v>-76.5227412415489</v>
      </c>
    </row>
    <row customFormat="true" customHeight="true" hidden="false" ht="44.74951171875" outlineLevel="0" r="42" s="0">
      <c r="A42" s="35" t="s">
        <v>104</v>
      </c>
      <c r="B42" s="33" t="s">
        <v>105</v>
      </c>
      <c r="C42" s="34" t="s">
        <v>31</v>
      </c>
      <c r="D42" s="26" t="n">
        <f aca="false" ca="false" dt2D="false" dtr="false" t="normal">H42+L42+P42</f>
        <v>10</v>
      </c>
      <c r="E42" s="26" t="n">
        <f aca="false" ca="false" dt2D="false" dtr="false" t="normal">I42+M42+Q42</f>
        <v>10</v>
      </c>
      <c r="F42" s="26" t="n">
        <f aca="false" ca="false" dt2D="false" dtr="false" t="normal">J42+N42+R42</f>
        <v>0.5</v>
      </c>
      <c r="G42" s="22" t="n">
        <f aca="false" ca="false" dt2D="false" dtr="false" t="normal">(F42-E42)*100/D42</f>
        <v>-95</v>
      </c>
      <c r="H42" s="39" t="n">
        <v>0</v>
      </c>
      <c r="I42" s="39" t="n">
        <v>0</v>
      </c>
      <c r="J42" s="39" t="n">
        <v>0</v>
      </c>
      <c r="K42" s="22" t="n">
        <v>0</v>
      </c>
      <c r="L42" s="39" t="n">
        <v>0</v>
      </c>
      <c r="M42" s="39" t="n">
        <v>0</v>
      </c>
      <c r="N42" s="39" t="n">
        <v>0</v>
      </c>
      <c r="O42" s="22" t="n">
        <v>0</v>
      </c>
      <c r="P42" s="39" t="n">
        <v>10</v>
      </c>
      <c r="Q42" s="26" t="n">
        <v>10</v>
      </c>
      <c r="R42" s="39" t="n">
        <v>0.5</v>
      </c>
      <c r="S42" s="22" t="n">
        <f aca="false" ca="false" dt2D="false" dtr="false" t="normal">(R42-Q42)*100/P42</f>
        <v>-95</v>
      </c>
    </row>
    <row customFormat="true" customHeight="true" hidden="false" ht="33.49951171875" outlineLevel="0" r="43" s="0">
      <c r="A43" s="35" t="s">
        <v>106</v>
      </c>
      <c r="B43" s="33" t="s">
        <v>107</v>
      </c>
      <c r="C43" s="34" t="s">
        <v>31</v>
      </c>
      <c r="D43" s="26" t="n">
        <f aca="false" ca="false" dt2D="false" dtr="false" t="normal">H43+L43+P43</f>
        <v>20</v>
      </c>
      <c r="E43" s="26" t="n">
        <f aca="false" ca="false" dt2D="false" dtr="false" t="normal">I43+M43+Q43</f>
        <v>20</v>
      </c>
      <c r="F43" s="26" t="n">
        <f aca="false" ca="false" dt2D="false" dtr="false" t="normal">J43+N43+R43</f>
        <v>0</v>
      </c>
      <c r="G43" s="22" t="n">
        <v>0</v>
      </c>
      <c r="H43" s="39" t="n">
        <v>0</v>
      </c>
      <c r="I43" s="39" t="n">
        <v>0</v>
      </c>
      <c r="J43" s="39" t="n">
        <v>0</v>
      </c>
      <c r="K43" s="22" t="n">
        <v>0</v>
      </c>
      <c r="L43" s="39" t="n">
        <v>0</v>
      </c>
      <c r="M43" s="39" t="n">
        <v>0</v>
      </c>
      <c r="N43" s="39" t="n">
        <v>0</v>
      </c>
      <c r="O43" s="22" t="n">
        <v>0</v>
      </c>
      <c r="P43" s="39" t="n">
        <v>20</v>
      </c>
      <c r="Q43" s="26" t="n">
        <v>20</v>
      </c>
      <c r="R43" s="39" t="n">
        <v>0</v>
      </c>
      <c r="S43" s="22" t="n">
        <f aca="false" ca="false" dt2D="false" dtr="false" t="normal">(R43-Q43)*100/P43</f>
        <v>-100</v>
      </c>
    </row>
    <row customFormat="true" customHeight="true" hidden="false" ht="102.49951171875" outlineLevel="0" r="44" s="0">
      <c r="A44" s="35" t="s">
        <v>108</v>
      </c>
      <c r="B44" s="33" t="s">
        <v>109</v>
      </c>
      <c r="C44" s="34" t="s">
        <v>31</v>
      </c>
      <c r="D44" s="26" t="n">
        <f aca="false" ca="false" dt2D="false" dtr="false" t="normal">H44+L44+P44</f>
        <v>52.8</v>
      </c>
      <c r="E44" s="26" t="n">
        <f aca="false" ca="false" dt2D="false" dtr="false" t="normal">I44+M44+Q44</f>
        <v>52.8</v>
      </c>
      <c r="F44" s="26" t="n">
        <f aca="false" ca="false" dt2D="false" dtr="false" t="normal">J44+N44+R44</f>
        <v>13.2</v>
      </c>
      <c r="G44" s="22" t="n">
        <f aca="false" ca="false" dt2D="false" dtr="false" t="normal">(F44-E44)*100/D44</f>
        <v>-75</v>
      </c>
      <c r="H44" s="39" t="n">
        <v>0</v>
      </c>
      <c r="I44" s="39" t="n">
        <v>0</v>
      </c>
      <c r="J44" s="39" t="n">
        <v>0</v>
      </c>
      <c r="K44" s="22" t="n">
        <v>0</v>
      </c>
      <c r="L44" s="39" t="n">
        <v>52.8</v>
      </c>
      <c r="M44" s="39" t="n">
        <v>52.8</v>
      </c>
      <c r="N44" s="39" t="n">
        <v>13.2</v>
      </c>
      <c r="O44" s="22" t="n">
        <f aca="false" ca="false" dt2D="false" dtr="false" t="normal">(N44-M44)*100/L44</f>
        <v>-75</v>
      </c>
      <c r="P44" s="39" t="n">
        <v>0</v>
      </c>
      <c r="Q44" s="26" t="n">
        <v>0</v>
      </c>
      <c r="R44" s="39" t="n">
        <v>0</v>
      </c>
      <c r="S44" s="22" t="n">
        <v>0</v>
      </c>
    </row>
    <row customFormat="true" customHeight="true" hidden="false" ht="23.25" outlineLevel="0" r="45" s="0">
      <c r="A45" s="35" t="s">
        <v>110</v>
      </c>
      <c r="B45" s="33" t="s">
        <v>111</v>
      </c>
      <c r="C45" s="34" t="s">
        <v>42</v>
      </c>
      <c r="D45" s="26" t="n">
        <f aca="false" ca="false" dt2D="false" dtr="false" t="normal">H45+L45+P45</f>
        <v>0</v>
      </c>
      <c r="E45" s="26" t="n">
        <f aca="false" ca="false" dt2D="false" dtr="false" t="normal">I45+M45+Q45</f>
        <v>0</v>
      </c>
      <c r="F45" s="26" t="n">
        <f aca="false" ca="false" dt2D="false" dtr="false" t="normal">J45+N45+R45</f>
        <v>0</v>
      </c>
      <c r="G45" s="22" t="n">
        <v>0</v>
      </c>
      <c r="H45" s="39" t="n">
        <v>0</v>
      </c>
      <c r="I45" s="39" t="n">
        <v>0</v>
      </c>
      <c r="J45" s="39" t="n">
        <v>0</v>
      </c>
      <c r="K45" s="22" t="n">
        <v>0</v>
      </c>
      <c r="L45" s="39" t="n">
        <v>0</v>
      </c>
      <c r="M45" s="39" t="n">
        <v>0</v>
      </c>
      <c r="N45" s="39" t="n">
        <v>0</v>
      </c>
      <c r="O45" s="22" t="n">
        <v>0</v>
      </c>
      <c r="P45" s="39" t="n">
        <v>0</v>
      </c>
      <c r="Q45" s="26" t="n">
        <v>0</v>
      </c>
      <c r="R45" s="39" t="n">
        <v>0</v>
      </c>
      <c r="S45" s="22" t="n">
        <v>0</v>
      </c>
    </row>
    <row customFormat="true" ht="15" outlineLevel="0" r="46" s="0">
      <c r="A46" s="35" t="s">
        <v>112</v>
      </c>
      <c r="B46" s="33" t="s">
        <v>113</v>
      </c>
      <c r="C46" s="34" t="s">
        <v>31</v>
      </c>
      <c r="D46" s="26" t="n">
        <f aca="false" ca="false" dt2D="false" dtr="false" t="normal">H46+L46+P46</f>
        <v>0</v>
      </c>
      <c r="E46" s="26" t="n">
        <f aca="false" ca="false" dt2D="false" dtr="false" t="normal">I46+M46+Q46</f>
        <v>0</v>
      </c>
      <c r="F46" s="26" t="n">
        <f aca="false" ca="false" dt2D="false" dtr="false" t="normal">J46+N46+R46</f>
        <v>0</v>
      </c>
      <c r="G46" s="22" t="n">
        <v>0</v>
      </c>
      <c r="H46" s="39" t="n">
        <v>0</v>
      </c>
      <c r="I46" s="39" t="n">
        <v>0</v>
      </c>
      <c r="J46" s="39" t="n">
        <v>0</v>
      </c>
      <c r="K46" s="22" t="n">
        <v>0</v>
      </c>
      <c r="L46" s="39" t="n">
        <v>0</v>
      </c>
      <c r="M46" s="39" t="n">
        <v>0</v>
      </c>
      <c r="N46" s="39" t="n">
        <v>0</v>
      </c>
      <c r="O46" s="22" t="n">
        <v>0</v>
      </c>
      <c r="P46" s="39" t="n">
        <v>0</v>
      </c>
      <c r="Q46" s="26" t="n">
        <v>0</v>
      </c>
      <c r="R46" s="39" t="n">
        <v>0</v>
      </c>
      <c r="S46" s="22" t="n">
        <v>0</v>
      </c>
    </row>
    <row customFormat="true" ht="15" outlineLevel="0" r="47" s="43">
      <c r="A47" s="23" t="s">
        <v>114</v>
      </c>
      <c r="B47" s="44" t="s">
        <v>115</v>
      </c>
      <c r="C47" s="45" t="s">
        <v>116</v>
      </c>
      <c r="D47" s="27" t="n">
        <f aca="false" ca="false" dt2D="false" dtr="false" t="normal">D48</f>
        <v>100</v>
      </c>
      <c r="E47" s="27" t="n">
        <f aca="false" ca="false" dt2D="false" dtr="false" t="normal">E48</f>
        <v>100</v>
      </c>
      <c r="F47" s="27" t="n">
        <f aca="false" ca="false" dt2D="false" dtr="false" t="normal">F48</f>
        <v>0</v>
      </c>
      <c r="G47" s="46" t="n">
        <f aca="false" ca="false" dt2D="false" dtr="false" t="normal">G48</f>
        <v>-100</v>
      </c>
      <c r="H47" s="27" t="n">
        <f aca="false" ca="false" dt2D="false" dtr="false" t="normal">H48</f>
        <v>0</v>
      </c>
      <c r="I47" s="27" t="n">
        <f aca="false" ca="false" dt2D="false" dtr="false" t="normal">I48</f>
        <v>0</v>
      </c>
      <c r="J47" s="27" t="n">
        <f aca="false" ca="false" dt2D="false" dtr="false" t="normal">J48</f>
        <v>0</v>
      </c>
      <c r="K47" s="46" t="n">
        <f aca="false" ca="false" dt2D="false" dtr="false" t="normal">K48</f>
        <v>0</v>
      </c>
      <c r="L47" s="27" t="n">
        <f aca="false" ca="false" dt2D="false" dtr="false" t="normal">L48</f>
        <v>0</v>
      </c>
      <c r="M47" s="27" t="n">
        <f aca="false" ca="false" dt2D="false" dtr="false" t="normal">M48</f>
        <v>0</v>
      </c>
      <c r="N47" s="27" t="n">
        <f aca="false" ca="false" dt2D="false" dtr="false" t="normal">N48</f>
        <v>0</v>
      </c>
      <c r="O47" s="46" t="n">
        <f aca="false" ca="false" dt2D="false" dtr="false" t="normal">O48</f>
        <v>0</v>
      </c>
      <c r="P47" s="27" t="n">
        <f aca="false" ca="false" dt2D="false" dtr="false" t="normal">P48</f>
        <v>100</v>
      </c>
      <c r="Q47" s="27" t="n">
        <f aca="false" ca="false" dt2D="false" dtr="false" t="normal">Q48</f>
        <v>100</v>
      </c>
      <c r="R47" s="27" t="n">
        <f aca="false" ca="false" dt2D="false" dtr="false" t="normal">R48</f>
        <v>0</v>
      </c>
      <c r="S47" s="46" t="n">
        <f aca="false" ca="false" dt2D="false" dtr="false" t="normal">S48</f>
        <v>-100</v>
      </c>
    </row>
    <row customFormat="true" ht="15" outlineLevel="0" r="48" s="47">
      <c r="A48" s="48" t="s">
        <v>117</v>
      </c>
      <c r="B48" s="49" t="s">
        <v>118</v>
      </c>
      <c r="C48" s="50" t="s">
        <v>119</v>
      </c>
      <c r="D48" s="31" t="n">
        <f aca="false" ca="false" dt2D="false" dtr="false" t="normal">D49</f>
        <v>100</v>
      </c>
      <c r="E48" s="31" t="n">
        <f aca="false" ca="false" dt2D="false" dtr="false" t="normal">E49</f>
        <v>100</v>
      </c>
      <c r="F48" s="31" t="n">
        <f aca="false" ca="false" dt2D="false" dtr="false" t="normal">F49</f>
        <v>0</v>
      </c>
      <c r="G48" s="46" t="n">
        <f aca="false" ca="false" dt2D="false" dtr="false" t="normal">G49</f>
        <v>-100</v>
      </c>
      <c r="H48" s="31" t="n">
        <f aca="false" ca="false" dt2D="false" dtr="false" t="normal">H49</f>
        <v>0</v>
      </c>
      <c r="I48" s="31" t="n">
        <f aca="false" ca="false" dt2D="false" dtr="false" t="normal">I49</f>
        <v>0</v>
      </c>
      <c r="J48" s="31" t="n">
        <f aca="false" ca="false" dt2D="false" dtr="false" t="normal">J49</f>
        <v>0</v>
      </c>
      <c r="K48" s="46" t="n">
        <f aca="false" ca="false" dt2D="false" dtr="false" t="normal">K49</f>
        <v>0</v>
      </c>
      <c r="L48" s="31" t="n">
        <f aca="false" ca="false" dt2D="false" dtr="false" t="normal">L49</f>
        <v>0</v>
      </c>
      <c r="M48" s="31" t="n">
        <f aca="false" ca="false" dt2D="false" dtr="false" t="normal">M49</f>
        <v>0</v>
      </c>
      <c r="N48" s="31" t="n">
        <f aca="false" ca="false" dt2D="false" dtr="false" t="normal">N49</f>
        <v>0</v>
      </c>
      <c r="O48" s="46" t="n">
        <f aca="false" ca="false" dt2D="false" dtr="false" t="normal">O49</f>
        <v>0</v>
      </c>
      <c r="P48" s="31" t="n">
        <f aca="false" ca="false" dt2D="false" dtr="false" t="normal">P49</f>
        <v>100</v>
      </c>
      <c r="Q48" s="31" t="n">
        <f aca="false" ca="false" dt2D="false" dtr="false" t="normal">Q49</f>
        <v>100</v>
      </c>
      <c r="R48" s="31" t="n">
        <f aca="false" ca="false" dt2D="false" dtr="false" t="normal">R49</f>
        <v>0</v>
      </c>
      <c r="S48" s="46" t="n">
        <f aca="false" ca="false" dt2D="false" dtr="false" t="normal">S49</f>
        <v>-100</v>
      </c>
    </row>
    <row customFormat="true" ht="15" outlineLevel="0" r="49" s="51">
      <c r="A49" s="52" t="s">
        <v>120</v>
      </c>
      <c r="B49" s="53" t="s">
        <v>121</v>
      </c>
      <c r="C49" s="54" t="s">
        <v>122</v>
      </c>
      <c r="D49" s="26" t="n">
        <f aca="false" ca="false" dt2D="false" dtr="false" t="normal">H49+L49+P49</f>
        <v>100</v>
      </c>
      <c r="E49" s="26" t="n">
        <f aca="false" ca="false" dt2D="false" dtr="false" t="normal">I49+M49+Q49</f>
        <v>100</v>
      </c>
      <c r="F49" s="26" t="n">
        <f aca="false" ca="false" dt2D="false" dtr="false" t="normal">J49+N49+R49</f>
        <v>0</v>
      </c>
      <c r="G49" s="55" t="n">
        <f aca="false" ca="false" dt2D="false" dtr="false" t="normal">(F49-E49)*100/D49</f>
        <v>-100</v>
      </c>
      <c r="H49" s="56" t="n">
        <v>0</v>
      </c>
      <c r="I49" s="56" t="n">
        <v>0</v>
      </c>
      <c r="J49" s="56" t="n">
        <v>0</v>
      </c>
      <c r="K49" s="55" t="n">
        <v>0</v>
      </c>
      <c r="L49" s="56" t="n">
        <v>0</v>
      </c>
      <c r="M49" s="56" t="n">
        <v>0</v>
      </c>
      <c r="N49" s="56" t="n">
        <v>0</v>
      </c>
      <c r="O49" s="55" t="n">
        <v>0</v>
      </c>
      <c r="P49" s="57" t="n">
        <v>100</v>
      </c>
      <c r="Q49" s="57" t="n">
        <v>100</v>
      </c>
      <c r="R49" s="57" t="n">
        <v>0</v>
      </c>
      <c r="S49" s="22" t="n">
        <f aca="false" ca="false" dt2D="false" dtr="false" t="normal">(R49-Q49)*100/P49</f>
        <v>-100</v>
      </c>
    </row>
    <row customFormat="true" ht="15" outlineLevel="0" r="50" s="1"/>
    <row customFormat="true" ht="15" outlineLevel="0" r="51" s="1"/>
    <row customFormat="true" ht="15" outlineLevel="0" r="52" s="1"/>
    <row customFormat="true" ht="15" outlineLevel="0" r="53" s="1"/>
    <row customFormat="true" ht="15" outlineLevel="0" r="54" s="1"/>
    <row customFormat="true" ht="15" outlineLevel="0" r="55" s="1"/>
    <row customFormat="true" ht="15" outlineLevel="0" r="56" s="1"/>
    <row customFormat="true" ht="15" outlineLevel="0" r="57" s="1"/>
    <row customFormat="true" ht="15" outlineLevel="0" r="58" s="1"/>
    <row customFormat="true" ht="15" outlineLevel="0" r="59" s="1"/>
    <row customFormat="true" ht="15" outlineLevel="0" r="60" s="1"/>
    <row customFormat="true" ht="15" outlineLevel="0" r="61" s="1"/>
    <row customFormat="true" ht="15" outlineLevel="0" r="62" s="1"/>
    <row customFormat="true" ht="15" outlineLevel="0" r="63" s="1"/>
    <row customFormat="true" ht="15" outlineLevel="0" r="64" s="1"/>
    <row customFormat="true" ht="15" outlineLevel="0" r="65" s="1"/>
    <row customFormat="true" ht="15" outlineLevel="0" r="66" s="1"/>
    <row customFormat="true" ht="15" outlineLevel="0" r="67" s="1"/>
    <row customFormat="true" ht="15" outlineLevel="0" r="68" s="1"/>
    <row customFormat="true" ht="15" outlineLevel="0" r="69" s="1"/>
    <row customFormat="true" ht="15" outlineLevel="0" r="70" s="1"/>
    <row customFormat="true" ht="15" outlineLevel="0" r="71" s="1"/>
    <row customFormat="true" ht="15" outlineLevel="0" r="72" s="1"/>
    <row customFormat="true" ht="15" outlineLevel="0" r="73" s="1"/>
    <row customFormat="true" ht="15" outlineLevel="0" r="74" s="1"/>
    <row customFormat="true" ht="15" outlineLevel="0" r="75" s="1"/>
    <row customFormat="true" ht="15" outlineLevel="0" r="76" s="1"/>
    <row customFormat="true" ht="15" outlineLevel="0" r="77" s="1"/>
    <row customFormat="true" ht="15" outlineLevel="0" r="78" s="1"/>
    <row customFormat="true" ht="15" outlineLevel="0" r="79" s="1"/>
    <row customFormat="true" ht="15" outlineLevel="0" r="80" s="1"/>
    <row customFormat="true" ht="15" outlineLevel="0" r="81" s="1"/>
    <row customFormat="true" ht="15" outlineLevel="0" r="82" s="1"/>
    <row customFormat="true" ht="15" outlineLevel="0" r="83" s="1"/>
    <row customFormat="true" ht="15" outlineLevel="0" r="84" s="1"/>
    <row customFormat="true" ht="15" outlineLevel="0" r="85" s="1"/>
  </sheetData>
  <mergeCells count="10">
    <mergeCell ref="A1:R1"/>
    <mergeCell ref="A2:R2"/>
    <mergeCell ref="D3:S3"/>
    <mergeCell ref="D4:G4"/>
    <mergeCell ref="H4:K4"/>
    <mergeCell ref="L4:O4"/>
    <mergeCell ref="P4:S4"/>
    <mergeCell ref="A3:A5"/>
    <mergeCell ref="B3:B5"/>
    <mergeCell ref="C3:C5"/>
  </mergeCells>
  <pageMargins bottom="0.15748031437397" footer="0" header="0" left="0.0393700785934925" right="0.0393700785934925" top="0.15748031437397"/>
  <pageSetup fitToHeight="1" fitToWidth="1" orientation="landscape" paperHeight="297mm" paperSize="9" paperWidth="210mm" scale="80"/>
</worksheet>
</file>

<file path=xl/worksheets/sheet2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"/>
  <sheetViews>
    <sheetView showZeros="true" workbookViewId="0"/>
  </sheetViews>
  <sheetFormatPr baseColWidth="8" customHeight="false" defaultColWidth="9.14062530925693" defaultRowHeight="15" zeroHeight="false"/>
  <sheetData/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xl/worksheets/sheet3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"/>
  <sheetViews>
    <sheetView showZeros="true" workbookViewId="0"/>
  </sheetViews>
  <sheetFormatPr baseColWidth="8" customHeight="false" defaultColWidth="9.14062530925693" defaultRowHeight="15" zeroHeight="false"/>
  <sheetData/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MyOffice-CoreFramework-Windows/22-903.417.5503.534.7@RELEASE-DESKTOP-SORREL_HOME-RC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2024-04-09T10:49:16Z</dcterms:modified>
</cp:coreProperties>
</file>